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c\003 Tschappina\0 Allgemeine Verwaltung\02 Verwaltung\020 Gemeindeverwaltung\Personal\"/>
    </mc:Choice>
  </mc:AlternateContent>
  <xr:revisionPtr revIDLastSave="0" documentId="13_ncr:1_{F190002B-3FB4-429D-978A-69B973DD25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usammenzug" sheetId="1" r:id="rId1"/>
    <sheet name="Blatt1" sheetId="2" r:id="rId2"/>
    <sheet name="Blatt2" sheetId="3" r:id="rId3"/>
    <sheet name="Blatt3" sheetId="4" r:id="rId4"/>
  </sheets>
  <calcPr calcId="191029"/>
  <customWorkbookViews>
    <customWorkbookView name="Tschappina - Persönliche Ansicht" guid="{BBF89A41-2C44-4ACC-9303-A92B7F29E07D}" mergeInterval="0" personalView="1" maximized="1" xWindow="1" yWindow="1" windowWidth="1916" windowHeight="827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2" i="3"/>
  <c r="B2" i="2"/>
  <c r="P6" i="4" l="1"/>
  <c r="M6" i="4"/>
  <c r="J6" i="4"/>
  <c r="F6" i="4"/>
  <c r="D6" i="4"/>
  <c r="P6" i="3"/>
  <c r="M6" i="3"/>
  <c r="J6" i="3"/>
  <c r="F6" i="3"/>
  <c r="D6" i="3"/>
  <c r="P6" i="2"/>
  <c r="M6" i="2"/>
  <c r="J6" i="2"/>
  <c r="F6" i="2"/>
  <c r="D6" i="2"/>
  <c r="Q34" i="4"/>
  <c r="O34" i="4"/>
  <c r="N34" i="4"/>
  <c r="K34" i="4"/>
  <c r="I34" i="4"/>
  <c r="G34" i="4"/>
  <c r="E34" i="4"/>
  <c r="C34" i="4"/>
  <c r="P33" i="4"/>
  <c r="M33" i="4"/>
  <c r="J33" i="4"/>
  <c r="F33" i="4"/>
  <c r="D33" i="4"/>
  <c r="P32" i="4"/>
  <c r="M32" i="4"/>
  <c r="J32" i="4"/>
  <c r="F32" i="4"/>
  <c r="D32" i="4"/>
  <c r="P31" i="4"/>
  <c r="M31" i="4"/>
  <c r="J31" i="4"/>
  <c r="F31" i="4"/>
  <c r="D31" i="4"/>
  <c r="P30" i="4"/>
  <c r="M30" i="4"/>
  <c r="J30" i="4"/>
  <c r="F30" i="4"/>
  <c r="D30" i="4"/>
  <c r="P29" i="4"/>
  <c r="M29" i="4"/>
  <c r="J29" i="4"/>
  <c r="F29" i="4"/>
  <c r="D29" i="4"/>
  <c r="P28" i="4"/>
  <c r="M28" i="4"/>
  <c r="J28" i="4"/>
  <c r="F28" i="4"/>
  <c r="D28" i="4"/>
  <c r="P27" i="4"/>
  <c r="M27" i="4"/>
  <c r="J27" i="4"/>
  <c r="F27" i="4"/>
  <c r="D27" i="4"/>
  <c r="P26" i="4"/>
  <c r="M26" i="4"/>
  <c r="J26" i="4"/>
  <c r="F26" i="4"/>
  <c r="D26" i="4"/>
  <c r="P25" i="4"/>
  <c r="M25" i="4"/>
  <c r="J25" i="4"/>
  <c r="F25" i="4"/>
  <c r="D25" i="4"/>
  <c r="P24" i="4"/>
  <c r="M24" i="4"/>
  <c r="J24" i="4"/>
  <c r="F24" i="4"/>
  <c r="D24" i="4"/>
  <c r="P23" i="4"/>
  <c r="M23" i="4"/>
  <c r="J23" i="4"/>
  <c r="F23" i="4"/>
  <c r="D23" i="4"/>
  <c r="P22" i="4"/>
  <c r="M22" i="4"/>
  <c r="J22" i="4"/>
  <c r="F22" i="4"/>
  <c r="D22" i="4"/>
  <c r="P21" i="4"/>
  <c r="M21" i="4"/>
  <c r="J21" i="4"/>
  <c r="F21" i="4"/>
  <c r="D21" i="4"/>
  <c r="P20" i="4"/>
  <c r="M20" i="4"/>
  <c r="J20" i="4"/>
  <c r="F20" i="4"/>
  <c r="D20" i="4"/>
  <c r="P19" i="4"/>
  <c r="M19" i="4"/>
  <c r="J19" i="4"/>
  <c r="F19" i="4"/>
  <c r="D19" i="4"/>
  <c r="P18" i="4"/>
  <c r="M18" i="4"/>
  <c r="J18" i="4"/>
  <c r="F18" i="4"/>
  <c r="D18" i="4"/>
  <c r="P17" i="4"/>
  <c r="M17" i="4"/>
  <c r="J17" i="4"/>
  <c r="F17" i="4"/>
  <c r="D17" i="4"/>
  <c r="P16" i="4"/>
  <c r="M16" i="4"/>
  <c r="J16" i="4"/>
  <c r="F16" i="4"/>
  <c r="D16" i="4"/>
  <c r="P15" i="4"/>
  <c r="M15" i="4"/>
  <c r="J15" i="4"/>
  <c r="F15" i="4"/>
  <c r="D15" i="4"/>
  <c r="P14" i="4"/>
  <c r="M14" i="4"/>
  <c r="J14" i="4"/>
  <c r="F14" i="4"/>
  <c r="D14" i="4"/>
  <c r="P13" i="4"/>
  <c r="M13" i="4"/>
  <c r="J13" i="4"/>
  <c r="F13" i="4"/>
  <c r="D13" i="4"/>
  <c r="P12" i="4"/>
  <c r="M12" i="4"/>
  <c r="J12" i="4"/>
  <c r="F12" i="4"/>
  <c r="D12" i="4"/>
  <c r="P11" i="4"/>
  <c r="M11" i="4"/>
  <c r="J11" i="4"/>
  <c r="F11" i="4"/>
  <c r="D11" i="4"/>
  <c r="P10" i="4"/>
  <c r="M10" i="4"/>
  <c r="J10" i="4"/>
  <c r="F10" i="4"/>
  <c r="D10" i="4"/>
  <c r="P9" i="4"/>
  <c r="M9" i="4"/>
  <c r="J9" i="4"/>
  <c r="F9" i="4"/>
  <c r="D9" i="4"/>
  <c r="P8" i="4"/>
  <c r="M8" i="4"/>
  <c r="J8" i="4"/>
  <c r="F8" i="4"/>
  <c r="D8" i="4"/>
  <c r="P7" i="4"/>
  <c r="M7" i="4"/>
  <c r="J7" i="4"/>
  <c r="F7" i="4"/>
  <c r="D7" i="4"/>
  <c r="Q34" i="3"/>
  <c r="O34" i="3"/>
  <c r="N34" i="3"/>
  <c r="K34" i="3"/>
  <c r="I34" i="3"/>
  <c r="G34" i="3"/>
  <c r="E34" i="3"/>
  <c r="C34" i="3"/>
  <c r="P33" i="3"/>
  <c r="M33" i="3"/>
  <c r="J33" i="3"/>
  <c r="F33" i="3"/>
  <c r="D33" i="3"/>
  <c r="P32" i="3"/>
  <c r="M32" i="3"/>
  <c r="J32" i="3"/>
  <c r="F32" i="3"/>
  <c r="D32" i="3"/>
  <c r="P31" i="3"/>
  <c r="M31" i="3"/>
  <c r="J31" i="3"/>
  <c r="F31" i="3"/>
  <c r="D31" i="3"/>
  <c r="P30" i="3"/>
  <c r="M30" i="3"/>
  <c r="J30" i="3"/>
  <c r="F30" i="3"/>
  <c r="D30" i="3"/>
  <c r="P29" i="3"/>
  <c r="M29" i="3"/>
  <c r="J29" i="3"/>
  <c r="F29" i="3"/>
  <c r="D29" i="3"/>
  <c r="P28" i="3"/>
  <c r="M28" i="3"/>
  <c r="J28" i="3"/>
  <c r="F28" i="3"/>
  <c r="D28" i="3"/>
  <c r="P27" i="3"/>
  <c r="M27" i="3"/>
  <c r="J27" i="3"/>
  <c r="F27" i="3"/>
  <c r="D27" i="3"/>
  <c r="P26" i="3"/>
  <c r="M26" i="3"/>
  <c r="J26" i="3"/>
  <c r="F26" i="3"/>
  <c r="D26" i="3"/>
  <c r="P25" i="3"/>
  <c r="M25" i="3"/>
  <c r="J25" i="3"/>
  <c r="F25" i="3"/>
  <c r="D25" i="3"/>
  <c r="P24" i="3"/>
  <c r="M24" i="3"/>
  <c r="J24" i="3"/>
  <c r="F24" i="3"/>
  <c r="D24" i="3"/>
  <c r="P23" i="3"/>
  <c r="M23" i="3"/>
  <c r="J23" i="3"/>
  <c r="F23" i="3"/>
  <c r="D23" i="3"/>
  <c r="P22" i="3"/>
  <c r="M22" i="3"/>
  <c r="J22" i="3"/>
  <c r="F22" i="3"/>
  <c r="D22" i="3"/>
  <c r="P21" i="3"/>
  <c r="M21" i="3"/>
  <c r="J21" i="3"/>
  <c r="F21" i="3"/>
  <c r="D21" i="3"/>
  <c r="P20" i="3"/>
  <c r="M20" i="3"/>
  <c r="J20" i="3"/>
  <c r="F20" i="3"/>
  <c r="D20" i="3"/>
  <c r="P19" i="3"/>
  <c r="M19" i="3"/>
  <c r="J19" i="3"/>
  <c r="F19" i="3"/>
  <c r="D19" i="3"/>
  <c r="P18" i="3"/>
  <c r="M18" i="3"/>
  <c r="J18" i="3"/>
  <c r="F18" i="3"/>
  <c r="D18" i="3"/>
  <c r="P17" i="3"/>
  <c r="M17" i="3"/>
  <c r="J17" i="3"/>
  <c r="F17" i="3"/>
  <c r="D17" i="3"/>
  <c r="P16" i="3"/>
  <c r="M16" i="3"/>
  <c r="J16" i="3"/>
  <c r="F16" i="3"/>
  <c r="D16" i="3"/>
  <c r="P15" i="3"/>
  <c r="M15" i="3"/>
  <c r="J15" i="3"/>
  <c r="F15" i="3"/>
  <c r="D15" i="3"/>
  <c r="P14" i="3"/>
  <c r="M14" i="3"/>
  <c r="J14" i="3"/>
  <c r="F14" i="3"/>
  <c r="D14" i="3"/>
  <c r="P13" i="3"/>
  <c r="M13" i="3"/>
  <c r="J13" i="3"/>
  <c r="F13" i="3"/>
  <c r="D13" i="3"/>
  <c r="P12" i="3"/>
  <c r="M12" i="3"/>
  <c r="J12" i="3"/>
  <c r="F12" i="3"/>
  <c r="D12" i="3"/>
  <c r="P11" i="3"/>
  <c r="M11" i="3"/>
  <c r="J11" i="3"/>
  <c r="F11" i="3"/>
  <c r="D11" i="3"/>
  <c r="P10" i="3"/>
  <c r="M10" i="3"/>
  <c r="J10" i="3"/>
  <c r="F10" i="3"/>
  <c r="D10" i="3"/>
  <c r="P9" i="3"/>
  <c r="M9" i="3"/>
  <c r="J9" i="3"/>
  <c r="F9" i="3"/>
  <c r="D9" i="3"/>
  <c r="P8" i="3"/>
  <c r="M8" i="3"/>
  <c r="J8" i="3"/>
  <c r="F8" i="3"/>
  <c r="D8" i="3"/>
  <c r="P7" i="3"/>
  <c r="M7" i="3"/>
  <c r="J7" i="3"/>
  <c r="F7" i="3"/>
  <c r="D7" i="3"/>
  <c r="Q34" i="2"/>
  <c r="O34" i="2"/>
  <c r="N34" i="2"/>
  <c r="K34" i="2"/>
  <c r="I34" i="2"/>
  <c r="G34" i="2"/>
  <c r="E34" i="2"/>
  <c r="C34" i="2"/>
  <c r="P33" i="2"/>
  <c r="M33" i="2"/>
  <c r="J33" i="2"/>
  <c r="F33" i="2"/>
  <c r="D33" i="2"/>
  <c r="P32" i="2"/>
  <c r="M32" i="2"/>
  <c r="J32" i="2"/>
  <c r="F32" i="2"/>
  <c r="D32" i="2"/>
  <c r="P31" i="2"/>
  <c r="M31" i="2"/>
  <c r="J31" i="2"/>
  <c r="F31" i="2"/>
  <c r="D31" i="2"/>
  <c r="P30" i="2"/>
  <c r="M30" i="2"/>
  <c r="J30" i="2"/>
  <c r="F30" i="2"/>
  <c r="D30" i="2"/>
  <c r="P29" i="2"/>
  <c r="M29" i="2"/>
  <c r="J29" i="2"/>
  <c r="F29" i="2"/>
  <c r="D29" i="2"/>
  <c r="P28" i="2"/>
  <c r="M28" i="2"/>
  <c r="J28" i="2"/>
  <c r="F28" i="2"/>
  <c r="D28" i="2"/>
  <c r="P27" i="2"/>
  <c r="M27" i="2"/>
  <c r="J27" i="2"/>
  <c r="F27" i="2"/>
  <c r="D27" i="2"/>
  <c r="P26" i="2"/>
  <c r="M26" i="2"/>
  <c r="J26" i="2"/>
  <c r="F26" i="2"/>
  <c r="D26" i="2"/>
  <c r="P25" i="2"/>
  <c r="M25" i="2"/>
  <c r="J25" i="2"/>
  <c r="F25" i="2"/>
  <c r="D25" i="2"/>
  <c r="P24" i="2"/>
  <c r="M24" i="2"/>
  <c r="J24" i="2"/>
  <c r="F24" i="2"/>
  <c r="D24" i="2"/>
  <c r="P23" i="2"/>
  <c r="M23" i="2"/>
  <c r="J23" i="2"/>
  <c r="F23" i="2"/>
  <c r="D23" i="2"/>
  <c r="P22" i="2"/>
  <c r="M22" i="2"/>
  <c r="J22" i="2"/>
  <c r="F22" i="2"/>
  <c r="D22" i="2"/>
  <c r="P21" i="2"/>
  <c r="M21" i="2"/>
  <c r="J21" i="2"/>
  <c r="F21" i="2"/>
  <c r="D21" i="2"/>
  <c r="P20" i="2"/>
  <c r="M20" i="2"/>
  <c r="J20" i="2"/>
  <c r="F20" i="2"/>
  <c r="D20" i="2"/>
  <c r="P19" i="2"/>
  <c r="M19" i="2"/>
  <c r="J19" i="2"/>
  <c r="F19" i="2"/>
  <c r="D19" i="2"/>
  <c r="P18" i="2"/>
  <c r="M18" i="2"/>
  <c r="J18" i="2"/>
  <c r="F18" i="2"/>
  <c r="D18" i="2"/>
  <c r="P17" i="2"/>
  <c r="M17" i="2"/>
  <c r="J17" i="2"/>
  <c r="F17" i="2"/>
  <c r="D17" i="2"/>
  <c r="P16" i="2"/>
  <c r="M16" i="2"/>
  <c r="J16" i="2"/>
  <c r="F16" i="2"/>
  <c r="D16" i="2"/>
  <c r="P15" i="2"/>
  <c r="M15" i="2"/>
  <c r="J15" i="2"/>
  <c r="F15" i="2"/>
  <c r="D15" i="2"/>
  <c r="P14" i="2"/>
  <c r="M14" i="2"/>
  <c r="J14" i="2"/>
  <c r="F14" i="2"/>
  <c r="D14" i="2"/>
  <c r="P13" i="2"/>
  <c r="M13" i="2"/>
  <c r="J13" i="2"/>
  <c r="F13" i="2"/>
  <c r="D13" i="2"/>
  <c r="P12" i="2"/>
  <c r="M12" i="2"/>
  <c r="J12" i="2"/>
  <c r="F12" i="2"/>
  <c r="D12" i="2"/>
  <c r="P11" i="2"/>
  <c r="M11" i="2"/>
  <c r="J11" i="2"/>
  <c r="F11" i="2"/>
  <c r="D11" i="2"/>
  <c r="P10" i="2"/>
  <c r="M10" i="2"/>
  <c r="J10" i="2"/>
  <c r="F10" i="2"/>
  <c r="D10" i="2"/>
  <c r="P9" i="2"/>
  <c r="M9" i="2"/>
  <c r="J9" i="2"/>
  <c r="F9" i="2"/>
  <c r="D9" i="2"/>
  <c r="P8" i="2"/>
  <c r="M8" i="2"/>
  <c r="J8" i="2"/>
  <c r="F8" i="2"/>
  <c r="D8" i="2"/>
  <c r="P7" i="2"/>
  <c r="M7" i="2"/>
  <c r="J7" i="2"/>
  <c r="F7" i="2"/>
  <c r="D7" i="2"/>
  <c r="J34" i="3" l="1"/>
  <c r="F34" i="4"/>
  <c r="J34" i="4"/>
  <c r="M34" i="2"/>
  <c r="P34" i="2"/>
  <c r="D34" i="3"/>
  <c r="F34" i="3"/>
  <c r="M34" i="3"/>
  <c r="P34" i="3"/>
  <c r="J34" i="2"/>
  <c r="D34" i="2"/>
  <c r="F34" i="2"/>
  <c r="M34" i="4"/>
  <c r="P34" i="4"/>
  <c r="I41" i="1"/>
  <c r="D34" i="4"/>
  <c r="F27" i="1"/>
  <c r="I37" i="1" l="1"/>
  <c r="F26" i="1"/>
  <c r="F28" i="1"/>
  <c r="I42" i="1"/>
  <c r="I24" i="1"/>
  <c r="I44" i="1"/>
  <c r="I25" i="1" l="1"/>
  <c r="I29" i="1" s="1"/>
  <c r="I31" i="1" s="1"/>
  <c r="I33" i="1" s="1"/>
  <c r="I48" i="1" s="1"/>
</calcChain>
</file>

<file path=xl/sharedStrings.xml><?xml version="1.0" encoding="utf-8"?>
<sst xmlns="http://schemas.openxmlformats.org/spreadsheetml/2006/main" count="169" uniqueCount="67">
  <si>
    <t>Arbeiten und Leistungen</t>
  </si>
  <si>
    <t>Name</t>
  </si>
  <si>
    <t>Kommission / Funktion</t>
  </si>
  <si>
    <t>E-Mail Adresse</t>
  </si>
  <si>
    <t>AHV-Nr.</t>
  </si>
  <si>
    <t>FIXUM</t>
  </si>
  <si>
    <t>Das Fixum gilt für das ganze Kalenderjahr</t>
  </si>
  <si>
    <t>Fr.</t>
  </si>
  <si>
    <t xml:space="preserve">Zusammenzug Entschädigungen / Maschinenkosten und Spesen </t>
  </si>
  <si>
    <t>(Hertrag ab Rückseite)</t>
  </si>
  <si>
    <t>ENTSCHÄDIGUNGEN</t>
  </si>
  <si>
    <t>Gemeindewerkleistungen</t>
  </si>
  <si>
    <t>Tag/Sitzungsgelder</t>
  </si>
  <si>
    <t>- Sitzungen</t>
  </si>
  <si>
    <t>- Taggelder</t>
  </si>
  <si>
    <t>- Protokollführung</t>
  </si>
  <si>
    <t>AHV-Pflichtige Entschädigung</t>
  </si>
  <si>
    <t>219.300/</t>
  </si>
  <si>
    <t>AHV/ALV</t>
  </si>
  <si>
    <t>2000.01/</t>
  </si>
  <si>
    <t>Total Entschädigung</t>
  </si>
  <si>
    <t>MASCHINENKOSTEN</t>
  </si>
  <si>
    <r>
      <t xml:space="preserve">Total Maschinenkosten </t>
    </r>
    <r>
      <rPr>
        <sz val="11"/>
        <rFont val="Arial"/>
        <family val="2"/>
      </rPr>
      <t>gem. ART-Tarif</t>
    </r>
  </si>
  <si>
    <t>SPESEN</t>
  </si>
  <si>
    <t>Telefon, Porto, Diverses</t>
  </si>
  <si>
    <t>Fahrspesen</t>
  </si>
  <si>
    <t>Total Spesen</t>
  </si>
  <si>
    <t>219.317.02/</t>
  </si>
  <si>
    <t>MAULWURFSCHWÄNZE      Anzahl:</t>
  </si>
  <si>
    <t>800.319</t>
  </si>
  <si>
    <t>Total Guthaben</t>
  </si>
  <si>
    <t>/1020.01</t>
  </si>
  <si>
    <t>Datum</t>
  </si>
  <si>
    <t xml:space="preserve">Unterschrift: </t>
  </si>
  <si>
    <t>Blatt 1</t>
  </si>
  <si>
    <t>Entschädigungen</t>
  </si>
  <si>
    <t>Fahrzeug</t>
  </si>
  <si>
    <t>Spesen</t>
  </si>
  <si>
    <t>Gemeinde-werk</t>
  </si>
  <si>
    <t>Sitzungen</t>
  </si>
  <si>
    <t xml:space="preserve">Taggeld     </t>
  </si>
  <si>
    <t>Protokoll-führung</t>
  </si>
  <si>
    <t>Maschinenkosten</t>
  </si>
  <si>
    <t>pro Stunde</t>
  </si>
  <si>
    <t>pro       Sitzung</t>
  </si>
  <si>
    <t>1/2-Tag      1/1-Tag</t>
  </si>
  <si>
    <t>pro     Protokoll</t>
  </si>
  <si>
    <t>effektive Kosten</t>
  </si>
  <si>
    <t>Auto</t>
  </si>
  <si>
    <t xml:space="preserve">Billette                                Bahn/Bus </t>
  </si>
  <si>
    <t>Bezeichnung der Tätigkeit, Angabe
von PS bei Maschinen,z.B. Aebi TP 65</t>
  </si>
  <si>
    <t>100.-/200.-</t>
  </si>
  <si>
    <t>FAT-Tarif</t>
  </si>
  <si>
    <t>Total</t>
  </si>
  <si>
    <t>Std</t>
  </si>
  <si>
    <t>Fr</t>
  </si>
  <si>
    <t>Anz</t>
  </si>
  <si>
    <t>km</t>
  </si>
  <si>
    <t>Blatt 2</t>
  </si>
  <si>
    <t>Blatt 3</t>
  </si>
  <si>
    <t>Bank- Postverbindung,</t>
  </si>
  <si>
    <t>Bitte vollständige IBAN-Nummer oder Einzahlungsschein einreichen!!!!!!</t>
  </si>
  <si>
    <t>IBAN-Nummer:</t>
  </si>
  <si>
    <t>für die Gemeinde 2024</t>
  </si>
  <si>
    <t>Aufzuführen sind die Entschädigungen und Spesen vom 26.11.2023 bis 25.11.2024</t>
  </si>
  <si>
    <t>Bitte einreichen bis 25. November 2024</t>
  </si>
  <si>
    <t>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</si>
</sst>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yyyy"/>
    <numFmt numFmtId="165" formatCode="0."/>
    <numFmt numFmtId="166" formatCode="_ * #,##0_ ;_ * \-#,##0_ ;_ * &quot;-&quot;??_ ;_ @_ "/>
    <numFmt numFmtId="167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Eras Medium ITC"/>
      <family val="2"/>
    </font>
    <font>
      <sz val="11"/>
      <name val="Arial"/>
      <family val="2"/>
    </font>
    <font>
      <b/>
      <sz val="18"/>
      <name val="Eras Medium ITC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 applyFill="1" applyBorder="1" applyProtection="1"/>
    <xf numFmtId="164" fontId="3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Protection="1"/>
    <xf numFmtId="0" fontId="5" fillId="0" borderId="4" xfId="0" applyFont="1" applyBorder="1" applyProtection="1"/>
    <xf numFmtId="165" fontId="5" fillId="0" borderId="0" xfId="0" applyNumberFormat="1" applyFont="1" applyAlignment="1" applyProtection="1">
      <alignment horizontal="left"/>
    </xf>
    <xf numFmtId="0" fontId="5" fillId="0" borderId="0" xfId="0" applyFont="1" applyProtection="1"/>
    <xf numFmtId="43" fontId="3" fillId="0" borderId="0" xfId="1" applyFont="1" applyProtection="1"/>
    <xf numFmtId="43" fontId="3" fillId="2" borderId="5" xfId="1" applyFont="1" applyFill="1" applyBorder="1" applyProtection="1">
      <protection locked="0"/>
    </xf>
    <xf numFmtId="43" fontId="3" fillId="0" borderId="0" xfId="0" applyNumberFormat="1" applyFont="1" applyProtection="1"/>
    <xf numFmtId="0" fontId="5" fillId="0" borderId="0" xfId="0" applyFont="1" applyAlignment="1" applyProtection="1">
      <alignment horizontal="left"/>
    </xf>
    <xf numFmtId="43" fontId="3" fillId="0" borderId="0" xfId="1" applyFont="1" applyBorder="1" applyProtection="1"/>
    <xf numFmtId="0" fontId="3" fillId="0" borderId="0" xfId="0" quotePrefix="1" applyFont="1" applyProtection="1"/>
    <xf numFmtId="49" fontId="8" fillId="0" borderId="0" xfId="1" applyNumberFormat="1" applyFont="1" applyAlignment="1" applyProtection="1">
      <alignment horizontal="right"/>
    </xf>
    <xf numFmtId="43" fontId="3" fillId="0" borderId="6" xfId="0" applyNumberFormat="1" applyFont="1" applyFill="1" applyBorder="1" applyProtection="1"/>
    <xf numFmtId="49" fontId="3" fillId="0" borderId="0" xfId="1" applyNumberFormat="1" applyFont="1" applyBorder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43" fontId="5" fillId="0" borderId="6" xfId="1" applyFont="1" applyBorder="1" applyProtection="1"/>
    <xf numFmtId="43" fontId="5" fillId="0" borderId="5" xfId="1" applyFont="1" applyBorder="1" applyProtection="1"/>
    <xf numFmtId="43" fontId="5" fillId="0" borderId="0" xfId="1" applyFont="1" applyProtection="1"/>
    <xf numFmtId="43" fontId="5" fillId="0" borderId="0" xfId="1" applyFont="1" applyBorder="1" applyProtection="1"/>
    <xf numFmtId="0" fontId="3" fillId="0" borderId="0" xfId="0" applyFont="1" applyBorder="1" applyProtection="1"/>
    <xf numFmtId="0" fontId="9" fillId="0" borderId="0" xfId="0" applyFont="1" applyAlignment="1" applyProtection="1">
      <alignment horizontal="left"/>
    </xf>
    <xf numFmtId="43" fontId="5" fillId="0" borderId="4" xfId="1" applyFont="1" applyBorder="1" applyProtection="1"/>
    <xf numFmtId="0" fontId="3" fillId="0" borderId="0" xfId="0" applyFont="1" applyAlignment="1" applyProtection="1">
      <alignment horizontal="right"/>
    </xf>
    <xf numFmtId="43" fontId="10" fillId="0" borderId="7" xfId="1" applyFont="1" applyBorder="1" applyAlignment="1" applyProtection="1">
      <alignment wrapText="1"/>
    </xf>
    <xf numFmtId="43" fontId="3" fillId="0" borderId="8" xfId="1" applyFont="1" applyBorder="1" applyAlignment="1" applyProtection="1">
      <alignment horizontal="center" vertical="center" wrapText="1"/>
    </xf>
    <xf numFmtId="43" fontId="1" fillId="0" borderId="0" xfId="1" applyAlignment="1" applyProtection="1">
      <alignment wrapText="1"/>
    </xf>
    <xf numFmtId="43" fontId="11" fillId="0" borderId="11" xfId="1" applyFont="1" applyFill="1" applyBorder="1" applyAlignment="1" applyProtection="1">
      <alignment vertical="center" wrapText="1"/>
    </xf>
    <xf numFmtId="43" fontId="10" fillId="0" borderId="10" xfId="1" applyFont="1" applyBorder="1" applyAlignment="1" applyProtection="1">
      <alignment horizontal="center" vertical="center" wrapText="1"/>
    </xf>
    <xf numFmtId="43" fontId="6" fillId="2" borderId="11" xfId="1" applyFont="1" applyFill="1" applyBorder="1" applyAlignment="1" applyProtection="1">
      <alignment horizontal="fill" wrapText="1"/>
    </xf>
    <xf numFmtId="43" fontId="10" fillId="0" borderId="20" xfId="1" applyFont="1" applyBorder="1" applyAlignment="1" applyProtection="1">
      <alignment horizontal="center" wrapText="1"/>
    </xf>
    <xf numFmtId="43" fontId="6" fillId="0" borderId="21" xfId="1" applyFont="1" applyBorder="1" applyAlignment="1" applyProtection="1">
      <alignment horizontal="center" wrapText="1"/>
    </xf>
    <xf numFmtId="43" fontId="6" fillId="0" borderId="22" xfId="1" applyFont="1" applyBorder="1" applyAlignment="1" applyProtection="1">
      <alignment horizontal="center" wrapText="1"/>
    </xf>
    <xf numFmtId="43" fontId="6" fillId="0" borderId="23" xfId="1" applyFont="1" applyBorder="1" applyAlignment="1" applyProtection="1">
      <alignment horizontal="center" wrapText="1"/>
    </xf>
    <xf numFmtId="43" fontId="6" fillId="0" borderId="24" xfId="1" applyFont="1" applyBorder="1" applyAlignment="1" applyProtection="1">
      <alignment horizontal="center" wrapText="1"/>
    </xf>
    <xf numFmtId="43" fontId="6" fillId="0" borderId="25" xfId="1" applyFont="1" applyBorder="1" applyAlignment="1" applyProtection="1">
      <alignment horizontal="center" wrapText="1"/>
    </xf>
    <xf numFmtId="43" fontId="6" fillId="0" borderId="26" xfId="1" applyFont="1" applyBorder="1" applyAlignment="1" applyProtection="1">
      <alignment horizontal="center" wrapText="1"/>
    </xf>
    <xf numFmtId="43" fontId="6" fillId="0" borderId="27" xfId="1" applyFont="1" applyBorder="1" applyAlignment="1" applyProtection="1">
      <alignment horizontal="center" wrapText="1"/>
    </xf>
    <xf numFmtId="43" fontId="6" fillId="0" borderId="28" xfId="1" applyFont="1" applyBorder="1" applyAlignment="1" applyProtection="1">
      <alignment horizontal="center" wrapText="1"/>
    </xf>
    <xf numFmtId="14" fontId="0" fillId="2" borderId="13" xfId="1" applyNumberFormat="1" applyFont="1" applyFill="1" applyBorder="1" applyAlignment="1" applyProtection="1">
      <alignment horizontal="center" wrapText="1"/>
      <protection locked="0"/>
    </xf>
    <xf numFmtId="43" fontId="0" fillId="2" borderId="29" xfId="1" applyFont="1" applyFill="1" applyBorder="1" applyAlignment="1" applyProtection="1">
      <alignment wrapText="1"/>
      <protection locked="0"/>
    </xf>
    <xf numFmtId="0" fontId="1" fillId="2" borderId="30" xfId="1" applyNumberFormat="1" applyFill="1" applyBorder="1" applyAlignment="1" applyProtection="1">
      <alignment wrapText="1"/>
      <protection locked="0"/>
    </xf>
    <xf numFmtId="43" fontId="1" fillId="0" borderId="31" xfId="1" applyBorder="1" applyAlignment="1" applyProtection="1">
      <alignment wrapText="1"/>
    </xf>
    <xf numFmtId="0" fontId="6" fillId="2" borderId="30" xfId="1" applyNumberFormat="1" applyFont="1" applyFill="1" applyBorder="1" applyAlignment="1" applyProtection="1">
      <alignment wrapText="1"/>
      <protection locked="0"/>
    </xf>
    <xf numFmtId="43" fontId="1" fillId="0" borderId="28" xfId="1" applyBorder="1" applyAlignment="1" applyProtection="1">
      <alignment wrapText="1"/>
    </xf>
    <xf numFmtId="4" fontId="1" fillId="2" borderId="30" xfId="1" applyNumberFormat="1" applyFill="1" applyBorder="1" applyAlignment="1" applyProtection="1">
      <alignment wrapText="1"/>
      <protection locked="0"/>
    </xf>
    <xf numFmtId="43" fontId="1" fillId="0" borderId="34" xfId="1" applyBorder="1" applyAlignment="1" applyProtection="1">
      <alignment wrapText="1"/>
    </xf>
    <xf numFmtId="43" fontId="1" fillId="2" borderId="14" xfId="1" applyFill="1" applyBorder="1" applyAlignment="1" applyProtection="1">
      <alignment wrapText="1"/>
      <protection locked="0"/>
    </xf>
    <xf numFmtId="0" fontId="1" fillId="2" borderId="15" xfId="1" applyNumberFormat="1" applyFill="1" applyBorder="1" applyAlignment="1" applyProtection="1">
      <alignment horizontal="center" wrapText="1"/>
      <protection locked="0"/>
    </xf>
    <xf numFmtId="43" fontId="1" fillId="0" borderId="35" xfId="1" applyBorder="1" applyAlignment="1" applyProtection="1">
      <alignment wrapText="1"/>
    </xf>
    <xf numFmtId="43" fontId="1" fillId="2" borderId="36" xfId="1" applyFill="1" applyBorder="1" applyAlignment="1" applyProtection="1">
      <alignment wrapText="1"/>
      <protection locked="0"/>
    </xf>
    <xf numFmtId="14" fontId="6" fillId="2" borderId="37" xfId="1" applyNumberFormat="1" applyFont="1" applyFill="1" applyBorder="1" applyAlignment="1" applyProtection="1">
      <alignment horizontal="center" wrapText="1"/>
      <protection locked="0"/>
    </xf>
    <xf numFmtId="43" fontId="0" fillId="2" borderId="38" xfId="1" applyFont="1" applyFill="1" applyBorder="1" applyAlignment="1" applyProtection="1">
      <alignment wrapText="1"/>
      <protection locked="0"/>
    </xf>
    <xf numFmtId="0" fontId="1" fillId="2" borderId="39" xfId="1" applyNumberFormat="1" applyFill="1" applyBorder="1" applyAlignment="1" applyProtection="1">
      <alignment wrapText="1"/>
      <protection locked="0"/>
    </xf>
    <xf numFmtId="43" fontId="1" fillId="0" borderId="38" xfId="1" applyBorder="1" applyAlignment="1" applyProtection="1">
      <alignment wrapText="1"/>
    </xf>
    <xf numFmtId="43" fontId="1" fillId="0" borderId="40" xfId="1" applyBorder="1" applyAlignment="1" applyProtection="1">
      <alignment wrapText="1"/>
    </xf>
    <xf numFmtId="14" fontId="1" fillId="2" borderId="37" xfId="1" applyNumberFormat="1" applyFill="1" applyBorder="1" applyAlignment="1" applyProtection="1">
      <alignment horizontal="center" wrapText="1"/>
      <protection locked="0"/>
    </xf>
    <xf numFmtId="43" fontId="6" fillId="2" borderId="38" xfId="1" applyFont="1" applyFill="1" applyBorder="1" applyAlignment="1" applyProtection="1">
      <alignment wrapText="1"/>
      <protection locked="0"/>
    </xf>
    <xf numFmtId="43" fontId="6" fillId="2" borderId="41" xfId="1" applyFont="1" applyFill="1" applyBorder="1" applyAlignment="1" applyProtection="1">
      <alignment wrapText="1"/>
      <protection locked="0"/>
    </xf>
    <xf numFmtId="43" fontId="6" fillId="2" borderId="42" xfId="1" applyFont="1" applyFill="1" applyBorder="1" applyAlignment="1" applyProtection="1">
      <alignment wrapText="1"/>
      <protection locked="0"/>
    </xf>
    <xf numFmtId="43" fontId="6" fillId="2" borderId="43" xfId="1" applyFont="1" applyFill="1" applyBorder="1" applyAlignment="1" applyProtection="1">
      <alignment wrapText="1"/>
      <protection locked="0"/>
    </xf>
    <xf numFmtId="43" fontId="1" fillId="2" borderId="43" xfId="1" applyFill="1" applyBorder="1" applyAlignment="1" applyProtection="1">
      <alignment wrapText="1"/>
      <protection locked="0"/>
    </xf>
    <xf numFmtId="14" fontId="1" fillId="2" borderId="44" xfId="1" applyNumberFormat="1" applyFill="1" applyBorder="1" applyAlignment="1" applyProtection="1">
      <alignment horizontal="center" wrapText="1"/>
      <protection locked="0"/>
    </xf>
    <xf numFmtId="43" fontId="1" fillId="2" borderId="45" xfId="1" applyFill="1" applyBorder="1" applyAlignment="1" applyProtection="1">
      <alignment wrapText="1"/>
      <protection locked="0"/>
    </xf>
    <xf numFmtId="43" fontId="1" fillId="0" borderId="0" xfId="1" applyBorder="1" applyAlignment="1" applyProtection="1">
      <alignment wrapText="1"/>
    </xf>
    <xf numFmtId="43" fontId="1" fillId="0" borderId="1" xfId="1" applyBorder="1" applyAlignment="1" applyProtection="1">
      <alignment wrapText="1"/>
    </xf>
    <xf numFmtId="14" fontId="1" fillId="2" borderId="32" xfId="1" applyNumberFormat="1" applyFill="1" applyBorder="1" applyAlignment="1" applyProtection="1">
      <alignment horizontal="center" wrapText="1"/>
      <protection locked="0"/>
    </xf>
    <xf numFmtId="43" fontId="1" fillId="2" borderId="42" xfId="1" applyFill="1" applyBorder="1" applyAlignment="1" applyProtection="1">
      <alignment wrapText="1"/>
      <protection locked="0"/>
    </xf>
    <xf numFmtId="14" fontId="1" fillId="2" borderId="16" xfId="1" applyNumberFormat="1" applyFill="1" applyBorder="1" applyAlignment="1" applyProtection="1">
      <alignment horizontal="center" wrapText="1"/>
      <protection locked="0"/>
    </xf>
    <xf numFmtId="43" fontId="1" fillId="2" borderId="46" xfId="1" applyFill="1" applyBorder="1" applyAlignment="1" applyProtection="1">
      <alignment wrapText="1"/>
      <protection locked="0"/>
    </xf>
    <xf numFmtId="0" fontId="1" fillId="2" borderId="47" xfId="1" applyNumberFormat="1" applyFill="1" applyBorder="1" applyAlignment="1" applyProtection="1">
      <alignment wrapText="1"/>
      <protection locked="0"/>
    </xf>
    <xf numFmtId="43" fontId="1" fillId="0" borderId="48" xfId="1" applyBorder="1" applyAlignment="1" applyProtection="1">
      <alignment wrapText="1"/>
    </xf>
    <xf numFmtId="43" fontId="1" fillId="0" borderId="49" xfId="1" applyBorder="1" applyAlignment="1" applyProtection="1">
      <alignment wrapText="1"/>
    </xf>
    <xf numFmtId="43" fontId="10" fillId="0" borderId="7" xfId="1" applyFont="1" applyBorder="1" applyAlignment="1" applyProtection="1">
      <alignment vertical="center" wrapText="1"/>
    </xf>
    <xf numFmtId="43" fontId="10" fillId="0" borderId="8" xfId="1" applyFont="1" applyBorder="1" applyAlignment="1" applyProtection="1">
      <alignment wrapText="1"/>
    </xf>
    <xf numFmtId="0" fontId="6" fillId="0" borderId="47" xfId="1" applyNumberFormat="1" applyFont="1" applyFill="1" applyBorder="1" applyAlignment="1" applyProtection="1">
      <alignment vertical="center" wrapText="1"/>
    </xf>
    <xf numFmtId="43" fontId="10" fillId="0" borderId="9" xfId="0" applyNumberFormat="1" applyFont="1" applyBorder="1" applyAlignment="1" applyProtection="1">
      <alignment vertical="center" wrapText="1"/>
    </xf>
    <xf numFmtId="166" fontId="6" fillId="0" borderId="7" xfId="1" applyNumberFormat="1" applyFont="1" applyBorder="1" applyAlignment="1" applyProtection="1">
      <alignment vertical="center" wrapText="1"/>
    </xf>
    <xf numFmtId="43" fontId="10" fillId="0" borderId="22" xfId="1" applyFont="1" applyBorder="1" applyAlignment="1" applyProtection="1">
      <alignment vertical="center" wrapText="1"/>
    </xf>
    <xf numFmtId="43" fontId="10" fillId="0" borderId="22" xfId="0" applyNumberFormat="1" applyFont="1" applyBorder="1" applyAlignment="1" applyProtection="1">
      <alignment vertical="center" wrapText="1"/>
    </xf>
    <xf numFmtId="43" fontId="10" fillId="0" borderId="8" xfId="0" applyNumberFormat="1" applyFont="1" applyBorder="1" applyAlignment="1" applyProtection="1">
      <alignment vertical="center" wrapText="1"/>
    </xf>
    <xf numFmtId="43" fontId="10" fillId="0" borderId="22" xfId="1" applyFont="1" applyBorder="1" applyAlignment="1" applyProtection="1">
      <alignment wrapText="1"/>
    </xf>
    <xf numFmtId="43" fontId="10" fillId="0" borderId="20" xfId="1" applyNumberFormat="1" applyFont="1" applyBorder="1" applyAlignment="1" applyProtection="1">
      <alignment vertical="center" wrapText="1"/>
    </xf>
    <xf numFmtId="0" fontId="6" fillId="0" borderId="9" xfId="1" applyNumberFormat="1" applyFont="1" applyBorder="1" applyAlignment="1" applyProtection="1">
      <alignment horizontal="center" vertical="center" wrapText="1"/>
    </xf>
    <xf numFmtId="43" fontId="6" fillId="0" borderId="0" xfId="1" applyFont="1" applyAlignment="1" applyProtection="1">
      <alignment wrapText="1"/>
    </xf>
    <xf numFmtId="14" fontId="6" fillId="2" borderId="13" xfId="1" applyNumberFormat="1" applyFont="1" applyFill="1" applyBorder="1" applyAlignment="1" applyProtection="1">
      <alignment horizontal="center" wrapText="1"/>
      <protection locked="0"/>
    </xf>
    <xf numFmtId="43" fontId="6" fillId="2" borderId="29" xfId="1" applyFont="1" applyFill="1" applyBorder="1" applyAlignment="1" applyProtection="1">
      <alignment wrapText="1"/>
      <protection locked="0"/>
    </xf>
    <xf numFmtId="2" fontId="1" fillId="2" borderId="30" xfId="1" applyNumberForma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16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7" fillId="2" borderId="2" xfId="2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" fontId="6" fillId="2" borderId="32" xfId="1" applyNumberFormat="1" applyFont="1" applyFill="1" applyBorder="1" applyAlignment="1" applyProtection="1">
      <alignment wrapText="1"/>
      <protection locked="0"/>
    </xf>
    <xf numFmtId="2" fontId="0" fillId="0" borderId="33" xfId="0" applyNumberFormat="1" applyBorder="1" applyAlignment="1" applyProtection="1">
      <alignment wrapText="1"/>
      <protection locked="0"/>
    </xf>
    <xf numFmtId="43" fontId="10" fillId="0" borderId="7" xfId="1" applyFont="1" applyBorder="1" applyAlignment="1" applyProtection="1">
      <alignment vertical="center" wrapText="1"/>
    </xf>
    <xf numFmtId="43" fontId="10" fillId="0" borderId="9" xfId="1" applyFont="1" applyBorder="1" applyAlignment="1" applyProtection="1">
      <alignment vertical="center" wrapText="1"/>
    </xf>
    <xf numFmtId="43" fontId="1" fillId="0" borderId="18" xfId="1" applyNumberFormat="1" applyBorder="1" applyAlignment="1" applyProtection="1">
      <alignment vertical="center" wrapText="1"/>
    </xf>
    <xf numFmtId="43" fontId="1" fillId="0" borderId="19" xfId="1" applyNumberFormat="1" applyBorder="1" applyAlignment="1" applyProtection="1">
      <alignment vertical="center" wrapText="1"/>
    </xf>
    <xf numFmtId="43" fontId="13" fillId="0" borderId="18" xfId="1" applyNumberFormat="1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/>
    </xf>
    <xf numFmtId="43" fontId="6" fillId="0" borderId="5" xfId="1" applyNumberFormat="1" applyFont="1" applyBorder="1" applyAlignment="1" applyProtection="1">
      <alignment horizontal="center" vertical="center" wrapText="1"/>
    </xf>
    <xf numFmtId="0" fontId="6" fillId="0" borderId="19" xfId="1" applyNumberFormat="1" applyFont="1" applyBorder="1" applyAlignment="1" applyProtection="1">
      <alignment horizontal="center" vertical="center" wrapText="1"/>
    </xf>
    <xf numFmtId="43" fontId="6" fillId="0" borderId="7" xfId="1" applyFont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43" fontId="6" fillId="0" borderId="13" xfId="1" applyFont="1" applyBorder="1" applyAlignment="1" applyProtection="1">
      <alignment horizontal="center" vertical="center" wrapText="1"/>
    </xf>
    <xf numFmtId="43" fontId="6" fillId="0" borderId="14" xfId="1" applyFont="1" applyBorder="1" applyAlignment="1" applyProtection="1">
      <alignment horizontal="center" vertical="center" wrapText="1"/>
    </xf>
    <xf numFmtId="43" fontId="10" fillId="0" borderId="13" xfId="1" applyFont="1" applyBorder="1" applyAlignment="1" applyProtection="1">
      <alignment horizontal="center" vertical="center" wrapText="1"/>
    </xf>
    <xf numFmtId="43" fontId="10" fillId="0" borderId="15" xfId="1" applyFont="1" applyBorder="1" applyAlignment="1" applyProtection="1">
      <alignment horizontal="center" vertical="center" wrapText="1"/>
    </xf>
    <xf numFmtId="43" fontId="10" fillId="0" borderId="14" xfId="1" applyFont="1" applyBorder="1" applyAlignment="1" applyProtection="1">
      <alignment horizontal="center" vertical="center" wrapText="1"/>
    </xf>
    <xf numFmtId="43" fontId="6" fillId="0" borderId="10" xfId="1" applyFont="1" applyBorder="1" applyAlignment="1" applyProtection="1">
      <alignment horizontal="center" vertical="center" wrapText="1"/>
    </xf>
    <xf numFmtId="43" fontId="6" fillId="0" borderId="11" xfId="1" applyFont="1" applyBorder="1" applyAlignment="1" applyProtection="1">
      <alignment horizontal="center" vertical="center" wrapText="1"/>
    </xf>
    <xf numFmtId="43" fontId="9" fillId="0" borderId="7" xfId="1" applyFont="1" applyBorder="1" applyAlignment="1" applyProtection="1">
      <alignment horizontal="center" vertical="center" wrapText="1"/>
    </xf>
    <xf numFmtId="43" fontId="9" fillId="0" borderId="8" xfId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43" fontId="9" fillId="0" borderId="9" xfId="1" applyFont="1" applyBorder="1" applyAlignment="1" applyProtection="1">
      <alignment horizontal="center" vertical="center" wrapText="1"/>
    </xf>
    <xf numFmtId="43" fontId="1" fillId="0" borderId="10" xfId="1" applyBorder="1" applyAlignment="1" applyProtection="1">
      <alignment horizontal="center" wrapText="1"/>
    </xf>
    <xf numFmtId="43" fontId="1" fillId="0" borderId="12" xfId="1" applyBorder="1" applyAlignment="1" applyProtection="1">
      <alignment horizontal="center" wrapText="1"/>
    </xf>
    <xf numFmtId="43" fontId="1" fillId="0" borderId="11" xfId="1" applyBorder="1" applyAlignment="1" applyProtection="1">
      <alignment horizontal="center" wrapText="1"/>
    </xf>
    <xf numFmtId="43" fontId="10" fillId="0" borderId="7" xfId="1" applyFont="1" applyBorder="1" applyAlignment="1" applyProtection="1">
      <alignment horizontal="center" vertical="center" wrapText="1"/>
    </xf>
    <xf numFmtId="43" fontId="10" fillId="0" borderId="8" xfId="1" applyFont="1" applyBorder="1" applyAlignment="1" applyProtection="1">
      <alignment horizontal="center" vertical="center" wrapText="1"/>
    </xf>
    <xf numFmtId="43" fontId="10" fillId="0" borderId="9" xfId="1" applyFont="1" applyBorder="1" applyAlignment="1" applyProtection="1">
      <alignment horizontal="center" vertical="center" wrapText="1"/>
    </xf>
    <xf numFmtId="43" fontId="12" fillId="0" borderId="10" xfId="1" applyFont="1" applyBorder="1" applyAlignment="1" applyProtection="1">
      <alignment horizontal="left" vertical="center" wrapText="1"/>
    </xf>
    <xf numFmtId="43" fontId="12" fillId="0" borderId="11" xfId="1" applyFont="1" applyBorder="1" applyAlignment="1" applyProtection="1">
      <alignment horizontal="left" vertical="center" wrapText="1"/>
    </xf>
    <xf numFmtId="43" fontId="1" fillId="0" borderId="16" xfId="1" applyNumberFormat="1" applyBorder="1" applyAlignment="1" applyProtection="1">
      <alignment vertical="center" wrapText="1"/>
    </xf>
    <xf numFmtId="0" fontId="0" fillId="0" borderId="17" xfId="0" applyBorder="1" applyProtection="1"/>
    <xf numFmtId="43" fontId="8" fillId="0" borderId="16" xfId="1" applyNumberFormat="1" applyFont="1" applyBorder="1" applyAlignment="1" applyProtection="1">
      <alignment horizontal="fill" vertical="center" wrapText="1"/>
    </xf>
    <xf numFmtId="43" fontId="8" fillId="0" borderId="17" xfId="1" applyNumberFormat="1" applyFont="1" applyBorder="1" applyAlignment="1" applyProtection="1">
      <alignment horizontal="fill" vertical="center" wrapText="1"/>
    </xf>
    <xf numFmtId="2" fontId="1" fillId="2" borderId="16" xfId="1" applyNumberFormat="1" applyFill="1" applyBorder="1" applyAlignment="1" applyProtection="1">
      <alignment wrapText="1"/>
      <protection locked="0"/>
    </xf>
    <xf numFmtId="2" fontId="1" fillId="2" borderId="17" xfId="1" applyNumberFormat="1" applyFill="1" applyBorder="1" applyAlignment="1" applyProtection="1">
      <alignment wrapText="1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B8" sqref="B8"/>
    </sheetView>
  </sheetViews>
  <sheetFormatPr baseColWidth="10" defaultRowHeight="14.25" x14ac:dyDescent="0.2"/>
  <cols>
    <col min="1" max="1" width="1.7109375" style="5" customWidth="1"/>
    <col min="2" max="2" width="4.85546875" style="6" customWidth="1"/>
    <col min="3" max="3" width="19" style="5" customWidth="1"/>
    <col min="4" max="4" width="24.42578125" style="5" customWidth="1"/>
    <col min="5" max="5" width="3.5703125" style="5" customWidth="1"/>
    <col min="6" max="6" width="12" style="5" customWidth="1"/>
    <col min="7" max="7" width="2" style="5" customWidth="1"/>
    <col min="8" max="8" width="4.28515625" style="5" customWidth="1"/>
    <col min="9" max="9" width="12.7109375" style="5" customWidth="1"/>
    <col min="10" max="10" width="2.28515625" style="5" customWidth="1"/>
    <col min="11" max="11" width="14.7109375" style="5" customWidth="1"/>
    <col min="12" max="16384" width="11.42578125" style="5"/>
  </cols>
  <sheetData>
    <row r="1" spans="1:11" s="1" customFormat="1" ht="26.25" x14ac:dyDescent="0.4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11" s="1" customFormat="1" ht="26.25" x14ac:dyDescent="0.4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K2" s="2"/>
    </row>
    <row r="3" spans="1:11" s="1" customFormat="1" ht="8.25" customHeight="1" x14ac:dyDescent="0.35">
      <c r="A3" s="3"/>
      <c r="B3" s="3"/>
      <c r="K3" s="4"/>
    </row>
    <row r="4" spans="1:11" ht="8.25" customHeight="1" x14ac:dyDescent="0.2"/>
    <row r="5" spans="1:11" x14ac:dyDescent="0.2">
      <c r="B5" s="104" t="s">
        <v>64</v>
      </c>
      <c r="C5" s="104"/>
      <c r="D5" s="104"/>
      <c r="E5" s="104"/>
      <c r="F5" s="104"/>
      <c r="G5" s="104"/>
      <c r="H5" s="104"/>
      <c r="I5" s="104"/>
    </row>
    <row r="7" spans="1:11" ht="15" x14ac:dyDescent="0.25">
      <c r="B7" s="105" t="s">
        <v>65</v>
      </c>
      <c r="C7" s="105"/>
      <c r="D7" s="105"/>
    </row>
    <row r="8" spans="1:11" x14ac:dyDescent="0.2">
      <c r="B8" s="7"/>
    </row>
    <row r="9" spans="1:11" x14ac:dyDescent="0.2">
      <c r="B9" s="6" t="s">
        <v>1</v>
      </c>
      <c r="D9" s="101"/>
      <c r="E9" s="101"/>
      <c r="F9" s="101"/>
      <c r="G9" s="101"/>
      <c r="H9" s="101"/>
      <c r="I9" s="101"/>
    </row>
    <row r="10" spans="1:11" x14ac:dyDescent="0.2">
      <c r="B10" s="6" t="s">
        <v>2</v>
      </c>
      <c r="D10" s="99"/>
      <c r="E10" s="99"/>
      <c r="F10" s="99"/>
      <c r="G10" s="99"/>
      <c r="H10" s="99"/>
      <c r="I10" s="99"/>
    </row>
    <row r="11" spans="1:11" x14ac:dyDescent="0.2">
      <c r="B11" s="6" t="s">
        <v>3</v>
      </c>
      <c r="D11" s="98"/>
      <c r="E11" s="99"/>
      <c r="F11" s="99"/>
      <c r="G11" s="99"/>
      <c r="H11" s="99"/>
      <c r="I11" s="99"/>
    </row>
    <row r="12" spans="1:11" x14ac:dyDescent="0.2">
      <c r="B12" s="6" t="s">
        <v>4</v>
      </c>
      <c r="D12" s="99"/>
      <c r="E12" s="99"/>
      <c r="F12" s="99"/>
      <c r="G12" s="99"/>
      <c r="H12" s="99"/>
      <c r="I12" s="99"/>
    </row>
    <row r="13" spans="1:11" x14ac:dyDescent="0.2">
      <c r="B13" s="97" t="s">
        <v>60</v>
      </c>
      <c r="D13" s="100"/>
      <c r="E13" s="100"/>
      <c r="F13" s="100"/>
      <c r="G13" s="100"/>
      <c r="H13" s="100"/>
      <c r="I13" s="100"/>
    </row>
    <row r="14" spans="1:11" x14ac:dyDescent="0.2">
      <c r="B14" s="97" t="s">
        <v>62</v>
      </c>
      <c r="D14" s="101"/>
      <c r="E14" s="101"/>
      <c r="F14" s="101"/>
      <c r="G14" s="101"/>
      <c r="H14" s="101"/>
      <c r="I14" s="101"/>
    </row>
    <row r="15" spans="1:11" ht="15.75" thickBot="1" x14ac:dyDescent="0.3">
      <c r="B15" s="8"/>
      <c r="C15" s="10" t="s">
        <v>61</v>
      </c>
      <c r="D15" s="10"/>
      <c r="E15" s="9"/>
      <c r="F15" s="9"/>
      <c r="G15" s="9"/>
      <c r="H15" s="9"/>
      <c r="I15" s="9"/>
    </row>
    <row r="16" spans="1:11" ht="15" thickTop="1" x14ac:dyDescent="0.2"/>
    <row r="17" spans="2:11" ht="15.75" thickBot="1" x14ac:dyDescent="0.3">
      <c r="B17" s="11">
        <v>1</v>
      </c>
      <c r="C17" s="12" t="s">
        <v>5</v>
      </c>
      <c r="D17" s="5" t="s">
        <v>6</v>
      </c>
      <c r="F17" s="13"/>
      <c r="G17" s="13"/>
      <c r="H17" s="13" t="s">
        <v>7</v>
      </c>
      <c r="I17" s="14"/>
      <c r="K17" s="15"/>
    </row>
    <row r="18" spans="2:11" x14ac:dyDescent="0.2">
      <c r="F18" s="13"/>
      <c r="G18" s="13"/>
      <c r="H18" s="13"/>
      <c r="I18" s="13"/>
    </row>
    <row r="19" spans="2:11" ht="15" customHeight="1" x14ac:dyDescent="0.25">
      <c r="B19" s="16" t="s">
        <v>8</v>
      </c>
      <c r="F19" s="13"/>
      <c r="G19" s="13"/>
      <c r="H19" s="13"/>
      <c r="I19" s="13"/>
    </row>
    <row r="20" spans="2:11" ht="12" customHeight="1" x14ac:dyDescent="0.25">
      <c r="B20" s="16" t="s">
        <v>9</v>
      </c>
      <c r="F20" s="13"/>
      <c r="G20" s="13"/>
      <c r="H20" s="13"/>
      <c r="I20" s="13"/>
    </row>
    <row r="21" spans="2:11" ht="12" customHeight="1" x14ac:dyDescent="0.25">
      <c r="B21" s="16"/>
      <c r="F21" s="13"/>
      <c r="G21" s="13"/>
      <c r="H21" s="13"/>
      <c r="I21" s="13"/>
    </row>
    <row r="22" spans="2:11" ht="15" x14ac:dyDescent="0.25">
      <c r="B22" s="11">
        <v>2</v>
      </c>
      <c r="C22" s="12" t="s">
        <v>10</v>
      </c>
      <c r="F22" s="13"/>
      <c r="G22" s="13"/>
      <c r="H22" s="13"/>
      <c r="I22" s="13"/>
    </row>
    <row r="23" spans="2:11" x14ac:dyDescent="0.2">
      <c r="B23" s="5"/>
      <c r="F23" s="13"/>
      <c r="G23" s="13"/>
      <c r="H23" s="13"/>
      <c r="I23" s="13"/>
    </row>
    <row r="24" spans="2:11" x14ac:dyDescent="0.2">
      <c r="C24" s="5" t="s">
        <v>11</v>
      </c>
      <c r="E24" s="13"/>
      <c r="F24" s="17"/>
      <c r="G24" s="13"/>
      <c r="H24" s="13" t="s">
        <v>7</v>
      </c>
      <c r="I24" s="17">
        <f>Blatt1!D34+Blatt2!D34+Blatt3!D34</f>
        <v>0</v>
      </c>
      <c r="K24" s="15"/>
    </row>
    <row r="25" spans="2:11" x14ac:dyDescent="0.2">
      <c r="B25" s="6">
        <v>2.1</v>
      </c>
      <c r="C25" s="5" t="s">
        <v>12</v>
      </c>
      <c r="E25" s="13"/>
      <c r="F25" s="17"/>
      <c r="G25" s="13"/>
      <c r="H25" s="13" t="s">
        <v>7</v>
      </c>
      <c r="I25" s="17">
        <f>F26+F27+F28</f>
        <v>0</v>
      </c>
    </row>
    <row r="26" spans="2:11" x14ac:dyDescent="0.2">
      <c r="B26" s="6">
        <v>2.2000000000000002</v>
      </c>
      <c r="C26" s="18" t="s">
        <v>13</v>
      </c>
      <c r="E26" s="13" t="s">
        <v>7</v>
      </c>
      <c r="F26" s="17">
        <f>Blatt1!F34+Blatt2!F34+Blatt3!F34</f>
        <v>0</v>
      </c>
      <c r="G26" s="13"/>
    </row>
    <row r="27" spans="2:11" x14ac:dyDescent="0.2">
      <c r="C27" s="18" t="s">
        <v>14</v>
      </c>
      <c r="E27" s="13" t="s">
        <v>7</v>
      </c>
      <c r="F27" s="17">
        <f>Blatt1!G34+Blatt2!G34+Blatt3!G34</f>
        <v>0</v>
      </c>
      <c r="G27" s="13"/>
    </row>
    <row r="28" spans="2:11" x14ac:dyDescent="0.2">
      <c r="C28" s="18" t="s">
        <v>15</v>
      </c>
      <c r="E28" s="13" t="s">
        <v>7</v>
      </c>
      <c r="F28" s="17">
        <f>Blatt1!J34+Blatt2!J34+Blatt3!J34</f>
        <v>0</v>
      </c>
      <c r="G28" s="13"/>
    </row>
    <row r="29" spans="2:11" ht="15" thickBot="1" x14ac:dyDescent="0.25">
      <c r="C29" s="5" t="s">
        <v>16</v>
      </c>
      <c r="E29" s="13"/>
      <c r="F29" s="19" t="s">
        <v>17</v>
      </c>
      <c r="G29" s="13"/>
      <c r="I29" s="20">
        <f>SUM(I17:I28)</f>
        <v>0</v>
      </c>
    </row>
    <row r="30" spans="2:11" x14ac:dyDescent="0.2">
      <c r="C30" s="18"/>
      <c r="E30" s="13"/>
      <c r="F30" s="21"/>
      <c r="G30" s="13"/>
    </row>
    <row r="31" spans="2:11" x14ac:dyDescent="0.2">
      <c r="C31" s="5" t="s">
        <v>18</v>
      </c>
      <c r="D31" s="96">
        <v>6.4000000000000001E-2</v>
      </c>
      <c r="E31" s="13"/>
      <c r="F31" s="19" t="s">
        <v>19</v>
      </c>
      <c r="G31" s="13"/>
      <c r="I31" s="15">
        <f>ROUND((I29*D31)*20,0)/20</f>
        <v>0</v>
      </c>
    </row>
    <row r="32" spans="2:11" x14ac:dyDescent="0.2">
      <c r="F32" s="22"/>
      <c r="G32" s="13"/>
      <c r="H32" s="13"/>
      <c r="I32" s="13"/>
    </row>
    <row r="33" spans="2:9" ht="15.75" thickBot="1" x14ac:dyDescent="0.3">
      <c r="B33" s="16" t="s">
        <v>20</v>
      </c>
      <c r="F33" s="22"/>
      <c r="G33" s="13"/>
      <c r="H33" s="13" t="s">
        <v>7</v>
      </c>
      <c r="I33" s="23">
        <f>I29-I31</f>
        <v>0</v>
      </c>
    </row>
    <row r="34" spans="2:9" ht="14.25" customHeight="1" x14ac:dyDescent="0.25">
      <c r="B34" s="16"/>
      <c r="F34" s="22"/>
      <c r="G34" s="13"/>
      <c r="H34" s="13"/>
      <c r="I34" s="17"/>
    </row>
    <row r="35" spans="2:9" ht="19.5" customHeight="1" x14ac:dyDescent="0.25">
      <c r="B35" s="11">
        <v>3</v>
      </c>
      <c r="C35" s="12" t="s">
        <v>21</v>
      </c>
      <c r="F35" s="22"/>
      <c r="G35" s="13"/>
      <c r="H35" s="13"/>
      <c r="I35" s="13"/>
    </row>
    <row r="36" spans="2:9" x14ac:dyDescent="0.2">
      <c r="B36" s="5"/>
      <c r="F36" s="22"/>
      <c r="G36" s="13"/>
      <c r="H36" s="13"/>
      <c r="I36" s="13"/>
    </row>
    <row r="37" spans="2:9" ht="15.75" thickBot="1" x14ac:dyDescent="0.3">
      <c r="B37" s="16" t="s">
        <v>22</v>
      </c>
      <c r="F37" s="19"/>
      <c r="G37" s="17"/>
      <c r="H37" s="12" t="s">
        <v>7</v>
      </c>
      <c r="I37" s="24">
        <f>Blatt1!M34+Blatt2!M34+Blatt3!M34</f>
        <v>0</v>
      </c>
    </row>
    <row r="38" spans="2:9" x14ac:dyDescent="0.2">
      <c r="G38" s="13"/>
      <c r="H38" s="13"/>
    </row>
    <row r="39" spans="2:9" ht="19.5" customHeight="1" x14ac:dyDescent="0.25">
      <c r="B39" s="11">
        <v>4</v>
      </c>
      <c r="C39" s="12" t="s">
        <v>23</v>
      </c>
      <c r="F39" s="22"/>
      <c r="G39" s="13"/>
      <c r="H39" s="13"/>
      <c r="I39" s="13"/>
    </row>
    <row r="40" spans="2:9" x14ac:dyDescent="0.2">
      <c r="B40" s="5"/>
      <c r="F40" s="22"/>
      <c r="G40" s="13"/>
      <c r="H40" s="13"/>
      <c r="I40" s="13"/>
    </row>
    <row r="41" spans="2:9" x14ac:dyDescent="0.2">
      <c r="B41" s="6">
        <v>4.0999999999999996</v>
      </c>
      <c r="C41" s="5" t="s">
        <v>24</v>
      </c>
      <c r="G41" s="17"/>
      <c r="H41" s="5" t="s">
        <v>7</v>
      </c>
      <c r="I41" s="17">
        <f>Blatt1!N34+Blatt2!N34+Blatt3!N34</f>
        <v>0</v>
      </c>
    </row>
    <row r="42" spans="2:9" x14ac:dyDescent="0.2">
      <c r="B42" s="6">
        <v>4.2</v>
      </c>
      <c r="C42" s="5" t="s">
        <v>25</v>
      </c>
      <c r="G42" s="17"/>
      <c r="H42" s="5" t="s">
        <v>7</v>
      </c>
      <c r="I42" s="17">
        <f>Blatt1!P34+Blatt1!Q34+Blatt2!P34+Blatt2!Q34+Blatt3!P34+Blatt3!Q34</f>
        <v>0</v>
      </c>
    </row>
    <row r="43" spans="2:9" x14ac:dyDescent="0.2">
      <c r="B43" s="5"/>
      <c r="F43" s="22"/>
      <c r="G43" s="13"/>
      <c r="H43" s="13"/>
      <c r="I43" s="13"/>
    </row>
    <row r="44" spans="2:9" ht="15.75" thickBot="1" x14ac:dyDescent="0.3">
      <c r="B44" s="16" t="s">
        <v>26</v>
      </c>
      <c r="F44" s="19" t="s">
        <v>27</v>
      </c>
      <c r="G44" s="13"/>
      <c r="H44" s="25" t="s">
        <v>7</v>
      </c>
      <c r="I44" s="23">
        <f>SUM(I41:I43)</f>
        <v>0</v>
      </c>
    </row>
    <row r="45" spans="2:9" ht="9" customHeight="1" x14ac:dyDescent="0.25">
      <c r="B45" s="16"/>
      <c r="F45" s="19"/>
      <c r="G45" s="13"/>
      <c r="H45" s="25"/>
      <c r="I45" s="26"/>
    </row>
    <row r="46" spans="2:9" ht="15.75" thickBot="1" x14ac:dyDescent="0.3">
      <c r="B46" s="16">
        <v>5</v>
      </c>
      <c r="C46" s="12" t="s">
        <v>28</v>
      </c>
      <c r="D46" s="27"/>
      <c r="F46" s="19" t="s">
        <v>29</v>
      </c>
      <c r="G46" s="13"/>
      <c r="H46" s="25" t="s">
        <v>7</v>
      </c>
      <c r="I46" s="14"/>
    </row>
    <row r="47" spans="2:9" ht="9.75" customHeight="1" x14ac:dyDescent="0.25">
      <c r="B47" s="16"/>
      <c r="G47" s="13"/>
      <c r="H47" s="25"/>
      <c r="I47" s="26"/>
    </row>
    <row r="48" spans="2:9" ht="18.75" thickBot="1" x14ac:dyDescent="0.3">
      <c r="B48" s="28" t="s">
        <v>30</v>
      </c>
      <c r="F48" s="19" t="s">
        <v>31</v>
      </c>
      <c r="G48" s="13"/>
      <c r="H48" s="25" t="s">
        <v>7</v>
      </c>
      <c r="I48" s="29">
        <f>I33+I37+I44+I46</f>
        <v>0</v>
      </c>
    </row>
    <row r="49" spans="1:9" ht="15" thickTop="1" x14ac:dyDescent="0.2"/>
    <row r="50" spans="1:9" x14ac:dyDescent="0.2">
      <c r="A50" s="5" t="s">
        <v>32</v>
      </c>
      <c r="C50" s="95"/>
      <c r="D50" s="30" t="s">
        <v>33</v>
      </c>
      <c r="E50" s="95"/>
      <c r="F50" s="95"/>
      <c r="G50" s="95"/>
      <c r="H50" s="95"/>
      <c r="I50" s="95"/>
    </row>
  </sheetData>
  <sheetProtection formatCells="0" formatColumns="0" formatRows="0" insertColumns="0" insertRows="0" insertHyperlinks="0" deleteColumns="0" deleteRows="0"/>
  <customSheetViews>
    <customSheetView guid="{BBF89A41-2C44-4ACC-9303-A92B7F29E07D}">
      <selection activeCell="A2" sqref="A2:I2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9">
    <mergeCell ref="D11:I11"/>
    <mergeCell ref="D12:I12"/>
    <mergeCell ref="D13:I14"/>
    <mergeCell ref="A1:I1"/>
    <mergeCell ref="A2:I2"/>
    <mergeCell ref="B5:I5"/>
    <mergeCell ref="B7:D7"/>
    <mergeCell ref="D9:I9"/>
    <mergeCell ref="D10:I10"/>
  </mergeCells>
  <pageMargins left="0.70866141732283472" right="0.51181102362204722" top="0.78740157480314965" bottom="0.3937007874015748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4"/>
  <sheetViews>
    <sheetView workbookViewId="0">
      <selection activeCell="B3" sqref="B3"/>
    </sheetView>
  </sheetViews>
  <sheetFormatPr baseColWidth="10" defaultRowHeight="15" x14ac:dyDescent="0.25"/>
  <cols>
    <col min="1" max="1" width="11.85546875" style="33" customWidth="1"/>
    <col min="2" max="2" width="33.85546875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5703125" style="33" customWidth="1"/>
    <col min="7" max="7" width="4.7109375" style="33" customWidth="1"/>
    <col min="8" max="8" width="4.5703125" style="33" customWidth="1"/>
    <col min="9" max="9" width="4.7109375" style="33" customWidth="1"/>
    <col min="10" max="10" width="9.14062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4.28515625" style="33" customWidth="1"/>
    <col min="16" max="16" width="7.7109375" style="33" customWidth="1"/>
    <col min="17" max="17" width="10" style="33" customWidth="1"/>
    <col min="18" max="18" width="3" style="33" customWidth="1"/>
    <col min="19" max="16384" width="11.42578125" style="33"/>
  </cols>
  <sheetData>
    <row r="1" spans="1:17" ht="18.75" thickBot="1" x14ac:dyDescent="0.3">
      <c r="A1" s="31" t="s">
        <v>34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28.5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46"/>
      <c r="B6" s="47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52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46"/>
      <c r="B7" s="59"/>
      <c r="C7" s="60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52"/>
      <c r="M7" s="62">
        <f t="shared" ref="M7:M30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46"/>
      <c r="B8" s="64"/>
      <c r="C8" s="60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52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46"/>
      <c r="B9" s="64"/>
      <c r="C9" s="60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52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46"/>
      <c r="B10" s="65"/>
      <c r="C10" s="60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52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46"/>
      <c r="B11" s="64"/>
      <c r="C11" s="60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52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46"/>
      <c r="B12" s="66"/>
      <c r="C12" s="60"/>
      <c r="D12" s="61">
        <f>C12*$C$4</f>
        <v>0</v>
      </c>
      <c r="E12" s="50"/>
      <c r="F12" s="49">
        <f t="shared" si="3"/>
        <v>0</v>
      </c>
      <c r="G12" s="106"/>
      <c r="H12" s="107"/>
      <c r="I12" s="48"/>
      <c r="J12" s="61">
        <f>I12*$I$4</f>
        <v>0</v>
      </c>
      <c r="K12" s="48"/>
      <c r="L12" s="52"/>
      <c r="M12" s="62">
        <f t="shared" si="5"/>
        <v>0</v>
      </c>
      <c r="N12" s="54"/>
      <c r="O12" s="55"/>
      <c r="P12" s="62">
        <f>O12*$O$4</f>
        <v>0</v>
      </c>
      <c r="Q12" s="57"/>
    </row>
    <row r="13" spans="1:17" ht="15" customHeight="1" thickBot="1" x14ac:dyDescent="0.3">
      <c r="A13" s="46"/>
      <c r="B13" s="64"/>
      <c r="C13" s="60"/>
      <c r="D13" s="61">
        <f>C13*$C$4</f>
        <v>0</v>
      </c>
      <c r="E13" s="50"/>
      <c r="F13" s="49">
        <f t="shared" si="3"/>
        <v>0</v>
      </c>
      <c r="G13" s="106"/>
      <c r="H13" s="107"/>
      <c r="I13" s="48"/>
      <c r="J13" s="61">
        <f>I13*$I$4</f>
        <v>0</v>
      </c>
      <c r="K13" s="48"/>
      <c r="L13" s="52"/>
      <c r="M13" s="53">
        <f t="shared" si="5"/>
        <v>0</v>
      </c>
      <c r="N13" s="54"/>
      <c r="O13" s="55"/>
      <c r="P13" s="62">
        <f>O13*$O$4</f>
        <v>0</v>
      </c>
      <c r="Q13" s="57"/>
    </row>
    <row r="14" spans="1:17" ht="15" customHeight="1" thickBot="1" x14ac:dyDescent="0.3">
      <c r="A14" s="46"/>
      <c r="B14" s="65"/>
      <c r="C14" s="60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52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46"/>
      <c r="B15" s="64"/>
      <c r="C15" s="60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52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46"/>
      <c r="B16" s="64"/>
      <c r="C16" s="60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52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46"/>
      <c r="B17" s="67"/>
      <c r="C17" s="60"/>
      <c r="D17" s="61">
        <f>C17*$C$4</f>
        <v>0</v>
      </c>
      <c r="E17" s="50"/>
      <c r="F17" s="49">
        <f t="shared" si="3"/>
        <v>0</v>
      </c>
      <c r="G17" s="106"/>
      <c r="H17" s="107"/>
      <c r="I17" s="48"/>
      <c r="J17" s="51">
        <f>I17*$I$4</f>
        <v>0</v>
      </c>
      <c r="K17" s="48"/>
      <c r="L17" s="52"/>
      <c r="M17" s="62">
        <f t="shared" si="5"/>
        <v>0</v>
      </c>
      <c r="N17" s="54"/>
      <c r="O17" s="55"/>
      <c r="P17" s="62">
        <f>O17*$O$4</f>
        <v>0</v>
      </c>
      <c r="Q17" s="57"/>
    </row>
    <row r="18" spans="1:32" ht="15" customHeight="1" thickBot="1" x14ac:dyDescent="0.3">
      <c r="A18" s="46"/>
      <c r="B18" s="67"/>
      <c r="C18" s="60"/>
      <c r="D18" s="61">
        <f>C18*$C$4</f>
        <v>0</v>
      </c>
      <c r="E18" s="50"/>
      <c r="F18" s="49">
        <f t="shared" si="3"/>
        <v>0</v>
      </c>
      <c r="G18" s="106"/>
      <c r="H18" s="107"/>
      <c r="I18" s="48"/>
      <c r="J18" s="61">
        <f>I18*$I$4</f>
        <v>0</v>
      </c>
      <c r="K18" s="48"/>
      <c r="L18" s="52"/>
      <c r="M18" s="62">
        <f t="shared" si="5"/>
        <v>0</v>
      </c>
      <c r="N18" s="54"/>
      <c r="O18" s="55"/>
      <c r="P18" s="62">
        <f>O18*$O$4</f>
        <v>0</v>
      </c>
      <c r="Q18" s="57"/>
    </row>
    <row r="19" spans="1:32" ht="15" customHeight="1" thickBot="1" x14ac:dyDescent="0.3">
      <c r="A19" s="46"/>
      <c r="B19" s="67"/>
      <c r="C19" s="60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52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46"/>
      <c r="B20" s="67"/>
      <c r="C20" s="60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52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46"/>
      <c r="B21" s="67"/>
      <c r="C21" s="60"/>
      <c r="D21" s="61">
        <f>C21*$C$4</f>
        <v>0</v>
      </c>
      <c r="E21" s="50"/>
      <c r="F21" s="49">
        <f t="shared" si="3"/>
        <v>0</v>
      </c>
      <c r="G21" s="106"/>
      <c r="H21" s="107"/>
      <c r="I21" s="48"/>
      <c r="J21" s="51">
        <f>I21*$I$4</f>
        <v>0</v>
      </c>
      <c r="K21" s="48"/>
      <c r="L21" s="52"/>
      <c r="M21" s="62">
        <f t="shared" si="5"/>
        <v>0</v>
      </c>
      <c r="N21" s="54"/>
      <c r="O21" s="55"/>
      <c r="P21" s="62">
        <f>O21*$O$4</f>
        <v>0</v>
      </c>
      <c r="Q21" s="57"/>
    </row>
    <row r="22" spans="1:32" ht="15" customHeight="1" thickBot="1" x14ac:dyDescent="0.3">
      <c r="A22" s="46"/>
      <c r="B22" s="67"/>
      <c r="C22" s="60"/>
      <c r="D22" s="61">
        <f>C22*$C$4</f>
        <v>0</v>
      </c>
      <c r="E22" s="50"/>
      <c r="F22" s="49">
        <f t="shared" si="3"/>
        <v>0</v>
      </c>
      <c r="G22" s="106"/>
      <c r="H22" s="107"/>
      <c r="I22" s="48"/>
      <c r="J22" s="61">
        <f>I22*$I$4</f>
        <v>0</v>
      </c>
      <c r="K22" s="48"/>
      <c r="L22" s="52"/>
      <c r="M22" s="62">
        <f t="shared" si="5"/>
        <v>0</v>
      </c>
      <c r="N22" s="54"/>
      <c r="O22" s="55"/>
      <c r="P22" s="62">
        <f>O22*$O$4</f>
        <v>0</v>
      </c>
      <c r="Q22" s="57"/>
    </row>
    <row r="23" spans="1:32" ht="15" customHeight="1" thickBot="1" x14ac:dyDescent="0.3">
      <c r="A23" s="46"/>
      <c r="B23" s="67"/>
      <c r="C23" s="60"/>
      <c r="D23" s="61">
        <f>C23*$C$4</f>
        <v>0</v>
      </c>
      <c r="E23" s="50"/>
      <c r="F23" s="49">
        <f t="shared" si="3"/>
        <v>0</v>
      </c>
      <c r="G23" s="106"/>
      <c r="H23" s="107"/>
      <c r="I23" s="48"/>
      <c r="J23" s="61">
        <f>I23*$I$4</f>
        <v>0</v>
      </c>
      <c r="K23" s="48"/>
      <c r="L23" s="52"/>
      <c r="M23" s="62">
        <f t="shared" si="5"/>
        <v>0</v>
      </c>
      <c r="N23" s="54"/>
      <c r="O23" s="55"/>
      <c r="P23" s="62">
        <f>O23*$O$4</f>
        <v>0</v>
      </c>
      <c r="Q23" s="57"/>
    </row>
    <row r="24" spans="1:32" ht="15" customHeight="1" thickBot="1" x14ac:dyDescent="0.3">
      <c r="A24" s="46"/>
      <c r="B24" s="68"/>
      <c r="C24" s="60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52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46"/>
      <c r="B25" s="68"/>
      <c r="C25" s="60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52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46"/>
      <c r="B26" s="68"/>
      <c r="C26" s="60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52"/>
      <c r="M26" s="62">
        <f>K26*L26</f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46"/>
      <c r="B27" s="68"/>
      <c r="C27" s="60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52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46"/>
      <c r="B28" s="68"/>
      <c r="C28" s="60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52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46"/>
      <c r="B29" s="70"/>
      <c r="C29" s="60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52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46"/>
      <c r="B30" s="68"/>
      <c r="C30" s="60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52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46"/>
      <c r="B31" s="74"/>
      <c r="C31" s="60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52"/>
      <c r="M31" s="53">
        <f>K31*L31</f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46"/>
      <c r="B32" s="70"/>
      <c r="C32" s="60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52"/>
      <c r="M32" s="62">
        <f>K32*L32</f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77"/>
      <c r="D33" s="78">
        <f t="shared" si="2"/>
        <v>0</v>
      </c>
      <c r="E33" s="50"/>
      <c r="F33" s="49">
        <f t="shared" si="3"/>
        <v>0</v>
      </c>
      <c r="G33" s="106"/>
      <c r="H33" s="107"/>
      <c r="I33" s="48"/>
      <c r="J33" s="49">
        <f t="shared" si="4"/>
        <v>0</v>
      </c>
      <c r="K33" s="48"/>
      <c r="L33" s="52"/>
      <c r="M33" s="79">
        <f>K33*L33</f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A6" sqref="A6:A33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0866141732283472" right="0.51181102362204722" top="0.78740157480314965" bottom="0.59055118110236227" header="0.31496062992125984" footer="0.31496062992125984"/>
  <pageSetup paperSize="9" scale="9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4"/>
  <sheetViews>
    <sheetView workbookViewId="0">
      <selection activeCell="B3" sqref="B3"/>
    </sheetView>
  </sheetViews>
  <sheetFormatPr baseColWidth="10" defaultRowHeight="15" x14ac:dyDescent="0.25"/>
  <cols>
    <col min="1" max="1" width="12" style="33" customWidth="1"/>
    <col min="2" max="2" width="35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140625" style="33" customWidth="1"/>
    <col min="7" max="7" width="4.7109375" style="33" customWidth="1"/>
    <col min="8" max="8" width="4.28515625" style="33" customWidth="1"/>
    <col min="9" max="9" width="4.7109375" style="33" customWidth="1"/>
    <col min="10" max="10" width="9.570312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4.28515625" style="33" customWidth="1"/>
    <col min="16" max="16" width="8.85546875" style="33" customWidth="1"/>
    <col min="17" max="17" width="9.140625" style="33" customWidth="1"/>
    <col min="18" max="18" width="1.85546875" style="33" customWidth="1"/>
    <col min="19" max="16384" width="11.42578125" style="33"/>
  </cols>
  <sheetData>
    <row r="1" spans="1:17" ht="18.75" thickBot="1" x14ac:dyDescent="0.3">
      <c r="A1" s="31" t="s">
        <v>58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30.75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92"/>
      <c r="B6" s="93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94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58"/>
      <c r="B7" s="64"/>
      <c r="C7" s="48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94"/>
      <c r="M7" s="62">
        <f t="shared" ref="M7:M33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63"/>
      <c r="B8" s="64"/>
      <c r="C8" s="48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94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63"/>
      <c r="B9" s="64"/>
      <c r="C9" s="48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94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63"/>
      <c r="B10" s="65"/>
      <c r="C10" s="48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94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63"/>
      <c r="B11" s="64"/>
      <c r="C11" s="48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94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63"/>
      <c r="B12" s="66"/>
      <c r="C12" s="48"/>
      <c r="D12" s="61">
        <f t="shared" si="2"/>
        <v>0</v>
      </c>
      <c r="E12" s="50"/>
      <c r="F12" s="49">
        <f t="shared" si="3"/>
        <v>0</v>
      </c>
      <c r="G12" s="106"/>
      <c r="H12" s="107"/>
      <c r="I12" s="48"/>
      <c r="J12" s="61">
        <f t="shared" si="4"/>
        <v>0</v>
      </c>
      <c r="K12" s="48"/>
      <c r="L12" s="94"/>
      <c r="M12" s="62">
        <f t="shared" si="5"/>
        <v>0</v>
      </c>
      <c r="N12" s="54"/>
      <c r="O12" s="55"/>
      <c r="P12" s="62">
        <f t="shared" si="6"/>
        <v>0</v>
      </c>
      <c r="Q12" s="57"/>
    </row>
    <row r="13" spans="1:17" ht="15" customHeight="1" thickBot="1" x14ac:dyDescent="0.3">
      <c r="A13" s="58"/>
      <c r="B13" s="64"/>
      <c r="C13" s="48"/>
      <c r="D13" s="61">
        <f t="shared" si="2"/>
        <v>0</v>
      </c>
      <c r="E13" s="50"/>
      <c r="F13" s="49">
        <f t="shared" si="3"/>
        <v>0</v>
      </c>
      <c r="G13" s="106"/>
      <c r="H13" s="107"/>
      <c r="I13" s="48"/>
      <c r="J13" s="61">
        <f t="shared" si="4"/>
        <v>0</v>
      </c>
      <c r="K13" s="48"/>
      <c r="L13" s="94"/>
      <c r="M13" s="53">
        <f t="shared" si="5"/>
        <v>0</v>
      </c>
      <c r="N13" s="54"/>
      <c r="O13" s="55"/>
      <c r="P13" s="62">
        <f t="shared" si="6"/>
        <v>0</v>
      </c>
      <c r="Q13" s="57"/>
    </row>
    <row r="14" spans="1:17" ht="15" customHeight="1" thickBot="1" x14ac:dyDescent="0.3">
      <c r="A14" s="63"/>
      <c r="B14" s="65"/>
      <c r="C14" s="48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94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63"/>
      <c r="B15" s="64"/>
      <c r="C15" s="48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94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63"/>
      <c r="B16" s="64"/>
      <c r="C16" s="48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94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63"/>
      <c r="B17" s="67"/>
      <c r="C17" s="48"/>
      <c r="D17" s="61">
        <f t="shared" si="2"/>
        <v>0</v>
      </c>
      <c r="E17" s="50"/>
      <c r="F17" s="49">
        <f t="shared" si="3"/>
        <v>0</v>
      </c>
      <c r="G17" s="106"/>
      <c r="H17" s="107"/>
      <c r="I17" s="48"/>
      <c r="J17" s="51">
        <f t="shared" si="4"/>
        <v>0</v>
      </c>
      <c r="K17" s="48"/>
      <c r="L17" s="94"/>
      <c r="M17" s="62">
        <f t="shared" si="5"/>
        <v>0</v>
      </c>
      <c r="N17" s="54"/>
      <c r="O17" s="55"/>
      <c r="P17" s="62">
        <f t="shared" si="6"/>
        <v>0</v>
      </c>
      <c r="Q17" s="57"/>
    </row>
    <row r="18" spans="1:32" ht="15" customHeight="1" thickBot="1" x14ac:dyDescent="0.3">
      <c r="A18" s="58"/>
      <c r="B18" s="67"/>
      <c r="C18" s="48"/>
      <c r="D18" s="61">
        <f t="shared" si="2"/>
        <v>0</v>
      </c>
      <c r="E18" s="50"/>
      <c r="F18" s="49">
        <f t="shared" si="3"/>
        <v>0</v>
      </c>
      <c r="G18" s="106"/>
      <c r="H18" s="107"/>
      <c r="I18" s="48"/>
      <c r="J18" s="61">
        <f t="shared" si="4"/>
        <v>0</v>
      </c>
      <c r="K18" s="48"/>
      <c r="L18" s="94"/>
      <c r="M18" s="62">
        <f t="shared" si="5"/>
        <v>0</v>
      </c>
      <c r="N18" s="54"/>
      <c r="O18" s="55"/>
      <c r="P18" s="62">
        <f t="shared" si="6"/>
        <v>0</v>
      </c>
      <c r="Q18" s="57"/>
    </row>
    <row r="19" spans="1:32" ht="15" customHeight="1" thickBot="1" x14ac:dyDescent="0.3">
      <c r="A19" s="63"/>
      <c r="B19" s="67"/>
      <c r="C19" s="48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94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63"/>
      <c r="B20" s="67"/>
      <c r="C20" s="48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94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63"/>
      <c r="B21" s="67"/>
      <c r="C21" s="48"/>
      <c r="D21" s="61">
        <f t="shared" si="2"/>
        <v>0</v>
      </c>
      <c r="E21" s="50"/>
      <c r="F21" s="49">
        <f t="shared" si="3"/>
        <v>0</v>
      </c>
      <c r="G21" s="106"/>
      <c r="H21" s="107"/>
      <c r="I21" s="48"/>
      <c r="J21" s="51">
        <f t="shared" si="4"/>
        <v>0</v>
      </c>
      <c r="K21" s="48"/>
      <c r="L21" s="94"/>
      <c r="M21" s="62">
        <f t="shared" si="5"/>
        <v>0</v>
      </c>
      <c r="N21" s="54"/>
      <c r="O21" s="55"/>
      <c r="P21" s="62">
        <f t="shared" si="6"/>
        <v>0</v>
      </c>
      <c r="Q21" s="57"/>
    </row>
    <row r="22" spans="1:32" ht="15" customHeight="1" thickBot="1" x14ac:dyDescent="0.3">
      <c r="A22" s="63"/>
      <c r="B22" s="67"/>
      <c r="C22" s="48"/>
      <c r="D22" s="61">
        <f t="shared" si="2"/>
        <v>0</v>
      </c>
      <c r="E22" s="50"/>
      <c r="F22" s="49">
        <f t="shared" si="3"/>
        <v>0</v>
      </c>
      <c r="G22" s="106"/>
      <c r="H22" s="107"/>
      <c r="I22" s="48"/>
      <c r="J22" s="61">
        <f t="shared" si="4"/>
        <v>0</v>
      </c>
      <c r="K22" s="48"/>
      <c r="L22" s="94"/>
      <c r="M22" s="62">
        <f t="shared" si="5"/>
        <v>0</v>
      </c>
      <c r="N22" s="54"/>
      <c r="O22" s="55"/>
      <c r="P22" s="62">
        <f t="shared" si="6"/>
        <v>0</v>
      </c>
      <c r="Q22" s="57"/>
    </row>
    <row r="23" spans="1:32" ht="15" customHeight="1" thickBot="1" x14ac:dyDescent="0.3">
      <c r="A23" s="63"/>
      <c r="B23" s="67"/>
      <c r="C23" s="48"/>
      <c r="D23" s="61">
        <f t="shared" si="2"/>
        <v>0</v>
      </c>
      <c r="E23" s="50"/>
      <c r="F23" s="49">
        <f t="shared" si="3"/>
        <v>0</v>
      </c>
      <c r="G23" s="106"/>
      <c r="H23" s="107"/>
      <c r="I23" s="48"/>
      <c r="J23" s="61">
        <f t="shared" si="4"/>
        <v>0</v>
      </c>
      <c r="K23" s="48"/>
      <c r="L23" s="94"/>
      <c r="M23" s="62">
        <f t="shared" si="5"/>
        <v>0</v>
      </c>
      <c r="N23" s="54"/>
      <c r="O23" s="55"/>
      <c r="P23" s="62">
        <f t="shared" si="6"/>
        <v>0</v>
      </c>
      <c r="Q23" s="57"/>
    </row>
    <row r="24" spans="1:32" ht="15" customHeight="1" thickBot="1" x14ac:dyDescent="0.3">
      <c r="A24" s="63"/>
      <c r="B24" s="68"/>
      <c r="C24" s="48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94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63"/>
      <c r="B25" s="68"/>
      <c r="C25" s="48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94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63"/>
      <c r="B26" s="68"/>
      <c r="C26" s="48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94"/>
      <c r="M26" s="62">
        <f t="shared" si="5"/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63"/>
      <c r="B27" s="68"/>
      <c r="C27" s="48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94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63"/>
      <c r="B28" s="68"/>
      <c r="C28" s="48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94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69"/>
      <c r="B29" s="70"/>
      <c r="C29" s="48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94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63"/>
      <c r="B30" s="68"/>
      <c r="C30" s="48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94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73"/>
      <c r="B31" s="74"/>
      <c r="C31" s="48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94"/>
      <c r="M31" s="53">
        <f t="shared" si="5"/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69"/>
      <c r="B32" s="70"/>
      <c r="C32" s="48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94"/>
      <c r="M32" s="62">
        <f t="shared" si="5"/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48"/>
      <c r="D33" s="78">
        <f t="shared" si="2"/>
        <v>0</v>
      </c>
      <c r="E33" s="50"/>
      <c r="F33" s="49">
        <f t="shared" si="3"/>
        <v>0</v>
      </c>
      <c r="G33" s="106"/>
      <c r="H33" s="107"/>
      <c r="I33" s="48"/>
      <c r="J33" s="49">
        <f t="shared" si="4"/>
        <v>0</v>
      </c>
      <c r="K33" s="48"/>
      <c r="L33" s="94"/>
      <c r="M33" s="79">
        <f t="shared" si="5"/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D9" sqref="D9:I9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0866141732283472" right="0.51181102362204722" top="0.78740157480314965" bottom="0.59055118110236227" header="0.31496062992125984" footer="0.31496062992125984"/>
  <pageSetup paperSize="9" scale="88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34"/>
  <sheetViews>
    <sheetView workbookViewId="0">
      <selection activeCell="B3" sqref="B3"/>
    </sheetView>
  </sheetViews>
  <sheetFormatPr baseColWidth="10" defaultRowHeight="15" x14ac:dyDescent="0.25"/>
  <cols>
    <col min="1" max="1" width="10.85546875" style="33" customWidth="1"/>
    <col min="2" max="2" width="32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7109375" style="33" customWidth="1"/>
    <col min="7" max="7" width="4.7109375" style="33" customWidth="1"/>
    <col min="8" max="8" width="4.42578125" style="33" customWidth="1"/>
    <col min="9" max="9" width="4.7109375" style="33" customWidth="1"/>
    <col min="10" max="10" width="8.8554687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7.85546875" style="33" customWidth="1"/>
    <col min="16" max="16" width="8" style="33" customWidth="1"/>
    <col min="17" max="17" width="10" style="33" customWidth="1"/>
    <col min="18" max="16384" width="11.42578125" style="33"/>
  </cols>
  <sheetData>
    <row r="1" spans="1:17" ht="18.75" thickBot="1" x14ac:dyDescent="0.3">
      <c r="A1" s="31" t="s">
        <v>59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27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92"/>
      <c r="B6" s="93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94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58"/>
      <c r="B7" s="64"/>
      <c r="C7" s="48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94"/>
      <c r="M7" s="62">
        <f t="shared" ref="M7:M33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63"/>
      <c r="B8" s="64"/>
      <c r="C8" s="48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94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63"/>
      <c r="B9" s="64"/>
      <c r="C9" s="48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94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63"/>
      <c r="B10" s="65"/>
      <c r="C10" s="48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94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63"/>
      <c r="B11" s="64"/>
      <c r="C11" s="48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94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63"/>
      <c r="B12" s="66"/>
      <c r="C12" s="48"/>
      <c r="D12" s="61">
        <f t="shared" si="2"/>
        <v>0</v>
      </c>
      <c r="E12" s="50"/>
      <c r="F12" s="49">
        <f t="shared" si="3"/>
        <v>0</v>
      </c>
      <c r="G12" s="106"/>
      <c r="H12" s="107"/>
      <c r="I12" s="48"/>
      <c r="J12" s="61">
        <f t="shared" si="4"/>
        <v>0</v>
      </c>
      <c r="K12" s="48"/>
      <c r="L12" s="94"/>
      <c r="M12" s="62">
        <f t="shared" si="5"/>
        <v>0</v>
      </c>
      <c r="N12" s="54"/>
      <c r="O12" s="55"/>
      <c r="P12" s="62">
        <f t="shared" si="6"/>
        <v>0</v>
      </c>
      <c r="Q12" s="57"/>
    </row>
    <row r="13" spans="1:17" ht="15" customHeight="1" thickBot="1" x14ac:dyDescent="0.3">
      <c r="A13" s="58"/>
      <c r="B13" s="64"/>
      <c r="C13" s="48"/>
      <c r="D13" s="61">
        <f t="shared" si="2"/>
        <v>0</v>
      </c>
      <c r="E13" s="50"/>
      <c r="F13" s="49">
        <f t="shared" si="3"/>
        <v>0</v>
      </c>
      <c r="G13" s="106"/>
      <c r="H13" s="107"/>
      <c r="I13" s="48"/>
      <c r="J13" s="61">
        <f t="shared" si="4"/>
        <v>0</v>
      </c>
      <c r="K13" s="48"/>
      <c r="L13" s="94"/>
      <c r="M13" s="53">
        <f t="shared" si="5"/>
        <v>0</v>
      </c>
      <c r="N13" s="54"/>
      <c r="O13" s="55"/>
      <c r="P13" s="62">
        <f t="shared" si="6"/>
        <v>0</v>
      </c>
      <c r="Q13" s="57"/>
    </row>
    <row r="14" spans="1:17" ht="15" customHeight="1" thickBot="1" x14ac:dyDescent="0.3">
      <c r="A14" s="63"/>
      <c r="B14" s="65"/>
      <c r="C14" s="48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94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63"/>
      <c r="B15" s="64"/>
      <c r="C15" s="48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94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63"/>
      <c r="B16" s="64"/>
      <c r="C16" s="48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94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63"/>
      <c r="B17" s="67"/>
      <c r="C17" s="48"/>
      <c r="D17" s="61">
        <f t="shared" si="2"/>
        <v>0</v>
      </c>
      <c r="E17" s="50"/>
      <c r="F17" s="49">
        <f t="shared" si="3"/>
        <v>0</v>
      </c>
      <c r="G17" s="106"/>
      <c r="H17" s="107"/>
      <c r="I17" s="48"/>
      <c r="J17" s="51">
        <f t="shared" si="4"/>
        <v>0</v>
      </c>
      <c r="K17" s="48"/>
      <c r="L17" s="94"/>
      <c r="M17" s="62">
        <f t="shared" si="5"/>
        <v>0</v>
      </c>
      <c r="N17" s="54"/>
      <c r="O17" s="55"/>
      <c r="P17" s="62">
        <f t="shared" si="6"/>
        <v>0</v>
      </c>
      <c r="Q17" s="57"/>
    </row>
    <row r="18" spans="1:32" ht="15" customHeight="1" thickBot="1" x14ac:dyDescent="0.3">
      <c r="A18" s="58"/>
      <c r="B18" s="67"/>
      <c r="C18" s="48"/>
      <c r="D18" s="61">
        <f t="shared" si="2"/>
        <v>0</v>
      </c>
      <c r="E18" s="50"/>
      <c r="F18" s="49">
        <f t="shared" si="3"/>
        <v>0</v>
      </c>
      <c r="G18" s="106"/>
      <c r="H18" s="107"/>
      <c r="I18" s="48"/>
      <c r="J18" s="61">
        <f t="shared" si="4"/>
        <v>0</v>
      </c>
      <c r="K18" s="48"/>
      <c r="L18" s="94"/>
      <c r="M18" s="62">
        <f t="shared" si="5"/>
        <v>0</v>
      </c>
      <c r="N18" s="54"/>
      <c r="O18" s="55"/>
      <c r="P18" s="62">
        <f t="shared" si="6"/>
        <v>0</v>
      </c>
      <c r="Q18" s="57"/>
    </row>
    <row r="19" spans="1:32" ht="15" customHeight="1" thickBot="1" x14ac:dyDescent="0.3">
      <c r="A19" s="63"/>
      <c r="B19" s="67"/>
      <c r="C19" s="48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94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63"/>
      <c r="B20" s="67"/>
      <c r="C20" s="48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94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63"/>
      <c r="B21" s="67"/>
      <c r="C21" s="48"/>
      <c r="D21" s="61">
        <f t="shared" si="2"/>
        <v>0</v>
      </c>
      <c r="E21" s="50"/>
      <c r="F21" s="49">
        <f t="shared" si="3"/>
        <v>0</v>
      </c>
      <c r="G21" s="106"/>
      <c r="H21" s="107"/>
      <c r="I21" s="48"/>
      <c r="J21" s="51">
        <f t="shared" si="4"/>
        <v>0</v>
      </c>
      <c r="K21" s="48"/>
      <c r="L21" s="94"/>
      <c r="M21" s="62">
        <f t="shared" si="5"/>
        <v>0</v>
      </c>
      <c r="N21" s="54"/>
      <c r="O21" s="55"/>
      <c r="P21" s="62">
        <f t="shared" si="6"/>
        <v>0</v>
      </c>
      <c r="Q21" s="57"/>
    </row>
    <row r="22" spans="1:32" ht="15" customHeight="1" thickBot="1" x14ac:dyDescent="0.3">
      <c r="A22" s="63"/>
      <c r="B22" s="67"/>
      <c r="C22" s="48"/>
      <c r="D22" s="61">
        <f t="shared" si="2"/>
        <v>0</v>
      </c>
      <c r="E22" s="50"/>
      <c r="F22" s="49">
        <f t="shared" si="3"/>
        <v>0</v>
      </c>
      <c r="G22" s="106"/>
      <c r="H22" s="107"/>
      <c r="I22" s="48"/>
      <c r="J22" s="61">
        <f t="shared" si="4"/>
        <v>0</v>
      </c>
      <c r="K22" s="48"/>
      <c r="L22" s="94"/>
      <c r="M22" s="62">
        <f t="shared" si="5"/>
        <v>0</v>
      </c>
      <c r="N22" s="54"/>
      <c r="O22" s="55"/>
      <c r="P22" s="62">
        <f t="shared" si="6"/>
        <v>0</v>
      </c>
      <c r="Q22" s="57"/>
    </row>
    <row r="23" spans="1:32" ht="15" customHeight="1" thickBot="1" x14ac:dyDescent="0.3">
      <c r="A23" s="63"/>
      <c r="B23" s="67"/>
      <c r="C23" s="48"/>
      <c r="D23" s="61">
        <f t="shared" si="2"/>
        <v>0</v>
      </c>
      <c r="E23" s="50"/>
      <c r="F23" s="49">
        <f t="shared" si="3"/>
        <v>0</v>
      </c>
      <c r="G23" s="106"/>
      <c r="H23" s="107"/>
      <c r="I23" s="48"/>
      <c r="J23" s="61">
        <f t="shared" si="4"/>
        <v>0</v>
      </c>
      <c r="K23" s="48"/>
      <c r="L23" s="94"/>
      <c r="M23" s="62">
        <f t="shared" si="5"/>
        <v>0</v>
      </c>
      <c r="N23" s="54"/>
      <c r="O23" s="55"/>
      <c r="P23" s="62">
        <f t="shared" si="6"/>
        <v>0</v>
      </c>
      <c r="Q23" s="57"/>
    </row>
    <row r="24" spans="1:32" ht="15" customHeight="1" thickBot="1" x14ac:dyDescent="0.3">
      <c r="A24" s="63"/>
      <c r="B24" s="68"/>
      <c r="C24" s="48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94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63"/>
      <c r="B25" s="68"/>
      <c r="C25" s="48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94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63"/>
      <c r="B26" s="68"/>
      <c r="C26" s="48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94"/>
      <c r="M26" s="62">
        <f t="shared" si="5"/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63"/>
      <c r="B27" s="68"/>
      <c r="C27" s="48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94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63"/>
      <c r="B28" s="68"/>
      <c r="C28" s="48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94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69"/>
      <c r="B29" s="70"/>
      <c r="C29" s="48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94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63"/>
      <c r="B30" s="68"/>
      <c r="C30" s="48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94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73"/>
      <c r="B31" s="74"/>
      <c r="C31" s="48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94"/>
      <c r="M31" s="53">
        <f t="shared" si="5"/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69"/>
      <c r="B32" s="70"/>
      <c r="C32" s="48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94"/>
      <c r="M32" s="62">
        <f t="shared" si="5"/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48"/>
      <c r="D33" s="78">
        <f t="shared" si="2"/>
        <v>0</v>
      </c>
      <c r="E33" s="50"/>
      <c r="F33" s="49">
        <f t="shared" si="3"/>
        <v>0</v>
      </c>
      <c r="G33" s="142"/>
      <c r="H33" s="143"/>
      <c r="I33" s="48"/>
      <c r="J33" s="49">
        <f t="shared" si="4"/>
        <v>0</v>
      </c>
      <c r="K33" s="48"/>
      <c r="L33" s="94"/>
      <c r="M33" s="79">
        <f t="shared" si="5"/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A7" sqref="A7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0866141732283472" right="0.51181102362204722" top="0.78740157480314965" bottom="0.59055118110236227" header="0.31496062992125984" footer="0.31496062992125984"/>
  <pageSetup paperSize="9" scale="9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Zusammenzug</vt:lpstr>
      <vt:lpstr>Blatt1</vt:lpstr>
      <vt:lpstr>Blatt2</vt:lpstr>
      <vt:lpstr>Blatt3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khug</dc:creator>
  <cp:lastModifiedBy>Gemeinde Tschappina</cp:lastModifiedBy>
  <cp:lastPrinted>2022-12-22T13:22:18Z</cp:lastPrinted>
  <dcterms:created xsi:type="dcterms:W3CDTF">2016-12-22T18:46:19Z</dcterms:created>
  <dcterms:modified xsi:type="dcterms:W3CDTF">2023-12-12T14:58:50Z</dcterms:modified>
</cp:coreProperties>
</file>